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2779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hbbe291</author>
  </authors>
  <commentList>
    <comment ref="H21" authorId="0">
      <text>
        <r>
          <rPr>
            <b/>
            <sz val="8"/>
            <rFont val="Tahoma"/>
            <family val="2"/>
          </rPr>
          <t>Double Check Capacity Factor!!</t>
        </r>
      </text>
    </comment>
    <comment ref="H23" authorId="0">
      <text>
        <r>
          <rPr>
            <b/>
            <sz val="8"/>
            <rFont val="Tahoma"/>
            <family val="2"/>
          </rPr>
          <t>Double Check Capacity Factor!!</t>
        </r>
      </text>
    </comment>
    <comment ref="H25" authorId="0">
      <text>
        <r>
          <rPr>
            <b/>
            <sz val="8"/>
            <rFont val="Tahoma"/>
            <family val="2"/>
          </rPr>
          <t>Double Check Capacity Factor!!</t>
        </r>
      </text>
    </comment>
  </commentList>
</comments>
</file>

<file path=xl/sharedStrings.xml><?xml version="1.0" encoding="utf-8"?>
<sst xmlns="http://schemas.openxmlformats.org/spreadsheetml/2006/main" count="36" uniqueCount="25">
  <si>
    <t>Well Bore Configuration</t>
  </si>
  <si>
    <t>Size:</t>
  </si>
  <si>
    <t>OD:</t>
  </si>
  <si>
    <t>WT:</t>
  </si>
  <si>
    <t>Grade:</t>
  </si>
  <si>
    <t>Thread:</t>
  </si>
  <si>
    <t>ID:</t>
  </si>
  <si>
    <t>Drift:</t>
  </si>
  <si>
    <t>Collapse:</t>
  </si>
  <si>
    <t>Burst:</t>
  </si>
  <si>
    <t>Yield:</t>
  </si>
  <si>
    <t>Length:</t>
  </si>
  <si>
    <t>Casing :</t>
  </si>
  <si>
    <t>L80</t>
  </si>
  <si>
    <t>10.75, 60.7, L80,   (ID 9.660'' / Drift 9.504'')</t>
  </si>
  <si>
    <t>Liner:</t>
  </si>
  <si>
    <t>L-80</t>
  </si>
  <si>
    <t>9.625, 47, L-80,   (ID 8.681'' / Drift 8.525'')</t>
  </si>
  <si>
    <t>Open Hole :</t>
  </si>
  <si>
    <t>7, 29, L-80,   (ID 6.184'' / Drift 6.059'')</t>
  </si>
  <si>
    <t>Workstring:</t>
  </si>
  <si>
    <t>XT-57</t>
  </si>
  <si>
    <t>STD HW</t>
  </si>
  <si>
    <t>S-135</t>
  </si>
  <si>
    <t>XT-39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</si>
</sst>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&quot;£&quot;#,##0.00;[Red]\-&quot;£&quot;#,##0.00"/>
    <numFmt numFmtId="166" formatCode="_-&quot;£&quot;* #,##0_-;\-&quot;£&quot;* #,##0_-;_-&quot;£&quot;* &quot;-&quot;_-;_-@_-"/>
    <numFmt numFmtId="167" formatCode="0.0"/>
    <numFmt numFmtId="168" formatCode="0.000"/>
    <numFmt numFmtId="169" formatCode="0.00000"/>
    <numFmt numFmtId="170" formatCode="0.0000"/>
    <numFmt numFmtId="171" formatCode="#,##0.0"/>
    <numFmt numFmtId="172" formatCode="#,##0.0000"/>
    <numFmt numFmtId="173" formatCode="0.0\ &quot;#&quot;"/>
    <numFmt numFmtId="174" formatCode="m/d/yy\ h:mm"/>
    <numFmt numFmtId="175" formatCode="m/d/yy\ h:mm;@"/>
    <numFmt numFmtId="176" formatCode="#,##0.000"/>
    <numFmt numFmtId="177" formatCode="#\ &quot;dF&quot;"/>
    <numFmt numFmtId="178" formatCode="#,##0\ &quot;psi&quot;"/>
    <numFmt numFmtId="179" formatCode="0\ &quot;mD&quot;"/>
    <numFmt numFmtId="180" formatCode="0.0\ &quot;deg&quot;"/>
    <numFmt numFmtId="181" formatCode="0.00\ &quot;ppg&quot;"/>
    <numFmt numFmtId="182" formatCode="0.0000\ &quot;gal/lbs&quot;"/>
    <numFmt numFmtId="183" formatCode="0\ &quot;lbs/cuft&quot;"/>
    <numFmt numFmtId="184" formatCode="0\ &quot;gal&quot;"/>
    <numFmt numFmtId="185" formatCode="0.0\ &quot;bbl&quot;"/>
    <numFmt numFmtId="186" formatCode="0.00\ &quot;cuft&quot;"/>
    <numFmt numFmtId="187" formatCode="0\ &quot;lbs&quot;"/>
    <numFmt numFmtId="188" formatCode="0\ &quot; psi&quot;"/>
    <numFmt numFmtId="189" formatCode="0.00&quot;º&quot;"/>
    <numFmt numFmtId="190" formatCode="[$-409]dd\-mmm\-yy;@"/>
    <numFmt numFmtId="191" formatCode="0.00\ &quot;psi/ft&quot;"/>
    <numFmt numFmtId="192" formatCode="[$-F800]dddd\,\ mmmm\ dd\,\ yyyy"/>
    <numFmt numFmtId="193" formatCode="0\ &quot;bbl&quot;"/>
    <numFmt numFmtId="194" formatCode="0,000\ &quot;lb&quot;"/>
    <numFmt numFmtId="195" formatCode="0\ &quot;psi&quot;"/>
    <numFmt numFmtId="196" formatCode="0\ &quot;ft&quot;"/>
    <numFmt numFmtId="197" formatCode="&quot;$&quot;#.;\(&quot;$&quot;#,\)"/>
    <numFmt numFmtId="198" formatCode="#,##0.0_%\);[Red]\(#,##0.0%\)"/>
    <numFmt numFmtId="199" formatCode="0.000&quot;%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_D_M_-;\-* #,##0.00\ _D_M_-;_-* &quot;-&quot;??\ _D_M_-;_-@_-"/>
    <numFmt numFmtId="203" formatCode="#,##0.00\ &quot;Pts&quot;;\-#,##0.00\ &quot;Pts&quot;"/>
    <numFmt numFmtId="204" formatCode="0\ &quot;oF&quot;"/>
    <numFmt numFmtId="205" formatCode="0\ &quot;BPM&quot;"/>
    <numFmt numFmtId="206" formatCode="0.0\ &quot;ppg&quot;"/>
    <numFmt numFmtId="207" formatCode="0\ &quot;md-ft&quot;"/>
    <numFmt numFmtId="208" formatCode="0.0\ &quot;lbs/ft2&quot;"/>
    <numFmt numFmtId="209" formatCode="0.0\ &quot;BPM&quot;"/>
    <numFmt numFmtId="210" formatCode="0\ &quot;sacks&quot;"/>
    <numFmt numFmtId="211" formatCode="0,000\ &quot;gal&quot;"/>
    <numFmt numFmtId="212" formatCode="0.0%"/>
    <numFmt numFmtId="213" formatCode="0.0000\ &quot;bbl/ft&quot;"/>
    <numFmt numFmtId="214" formatCode="0\ &quot;ft of&quot;"/>
    <numFmt numFmtId="215" formatCode="mmmm\ d&quot;, &quot;yyyy;@"/>
    <numFmt numFmtId="216" formatCode="0\ "/>
    <numFmt numFmtId="217" formatCode="0.0\ "/>
    <numFmt numFmtId="218" formatCode="0.0_)"/>
    <numFmt numFmtId="219" formatCode="0.00\ "/>
    <numFmt numFmtId="220" formatCode="dd\-mmm\-yy\ h:mm\ &quot;HRS&quot;"/>
    <numFmt numFmtId="221" formatCode="&quot; \&quot;#,##0.00\ ;&quot; \\-&quot;#,##0.00\ ;&quot; \-&quot;#\ ;@\ "/>
    <numFmt numFmtId="222" formatCode="\ #,##0&quot;р. &quot;;\-#,##0&quot;р. &quot;;&quot; -р. &quot;;@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2"/>
      <name val="Tms Rmn"/>
      <family val="0"/>
    </font>
    <font>
      <sz val="10"/>
      <name val="Geneva"/>
      <family val="0"/>
    </font>
    <font>
      <sz val="10"/>
      <name val="MS Serif"/>
      <family val="2"/>
    </font>
    <font>
      <b/>
      <sz val="10"/>
      <name val="Times New Roman"/>
      <family val="1"/>
    </font>
    <font>
      <sz val="10"/>
      <color indexed="16"/>
      <name val="MS Serif"/>
      <family val="2"/>
    </font>
    <font>
      <sz val="8"/>
      <name val="Helv"/>
      <family val="0"/>
    </font>
    <font>
      <b/>
      <sz val="12"/>
      <color indexed="9"/>
      <name val="Tms Rmn"/>
      <family val="0"/>
    </font>
    <font>
      <b/>
      <sz val="8"/>
      <name val="MS Sans Serif"/>
      <family val="2"/>
    </font>
    <font>
      <sz val="12"/>
      <name val="Arial MT"/>
      <family val="0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0"/>
      <name val="Arial MT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Univers (WN)"/>
      <family val="0"/>
    </font>
    <font>
      <sz val="10"/>
      <name val="Arial Cyr"/>
      <family val="2"/>
    </font>
    <font>
      <b/>
      <sz val="8"/>
      <name val="Tahoma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gray125">
        <fgColor indexed="8"/>
        <bgColor indexed="4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/>
      <top style="double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98" fontId="2" fillId="0" borderId="0" applyProtection="0">
      <alignment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25" borderId="0" applyNumberFormat="0" applyBorder="0" applyAlignment="0" applyProtection="0"/>
    <xf numFmtId="0" fontId="43" fillId="26" borderId="0" applyNumberFormat="0" applyBorder="0" applyAlignment="0" applyProtection="0"/>
    <xf numFmtId="0" fontId="23" fillId="17" borderId="0" applyNumberFormat="0" applyBorder="0" applyAlignment="0" applyProtection="0"/>
    <xf numFmtId="0" fontId="43" fillId="27" borderId="0" applyNumberFormat="0" applyBorder="0" applyAlignment="0" applyProtection="0"/>
    <xf numFmtId="0" fontId="23" fillId="19" borderId="0" applyNumberFormat="0" applyBorder="0" applyAlignment="0" applyProtection="0"/>
    <xf numFmtId="0" fontId="43" fillId="28" borderId="0" applyNumberFormat="0" applyBorder="0" applyAlignment="0" applyProtection="0"/>
    <xf numFmtId="0" fontId="23" fillId="29" borderId="0" applyNumberFormat="0" applyBorder="0" applyAlignment="0" applyProtection="0"/>
    <xf numFmtId="0" fontId="43" fillId="30" borderId="0" applyNumberFormat="0" applyBorder="0" applyAlignment="0" applyProtection="0"/>
    <xf numFmtId="0" fontId="23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23" fillId="35" borderId="0" applyNumberFormat="0" applyBorder="0" applyAlignment="0" applyProtection="0"/>
    <xf numFmtId="0" fontId="43" fillId="36" borderId="0" applyNumberFormat="0" applyBorder="0" applyAlignment="0" applyProtection="0"/>
    <xf numFmtId="0" fontId="23" fillId="37" borderId="0" applyNumberFormat="0" applyBorder="0" applyAlignment="0" applyProtection="0"/>
    <xf numFmtId="0" fontId="43" fillId="38" borderId="0" applyNumberFormat="0" applyBorder="0" applyAlignment="0" applyProtection="0"/>
    <xf numFmtId="0" fontId="23" fillId="39" borderId="0" applyNumberFormat="0" applyBorder="0" applyAlignment="0" applyProtection="0"/>
    <xf numFmtId="0" fontId="43" fillId="40" borderId="0" applyNumberFormat="0" applyBorder="0" applyAlignment="0" applyProtection="0"/>
    <xf numFmtId="0" fontId="23" fillId="29" borderId="0" applyNumberFormat="0" applyBorder="0" applyAlignment="0" applyProtection="0"/>
    <xf numFmtId="0" fontId="43" fillId="41" borderId="0" applyNumberFormat="0" applyBorder="0" applyAlignment="0" applyProtection="0"/>
    <xf numFmtId="0" fontId="23" fillId="31" borderId="0" applyNumberFormat="0" applyBorder="0" applyAlignment="0" applyProtection="0"/>
    <xf numFmtId="0" fontId="43" fillId="42" borderId="0" applyNumberFormat="0" applyBorder="0" applyAlignment="0" applyProtection="0"/>
    <xf numFmtId="0" fontId="23" fillId="43" borderId="0" applyNumberFormat="0" applyBorder="0" applyAlignment="0" applyProtection="0"/>
    <xf numFmtId="0" fontId="8" fillId="0" borderId="0">
      <alignment horizontal="center" wrapText="1"/>
      <protection locked="0"/>
    </xf>
    <xf numFmtId="0" fontId="44" fillId="44" borderId="0" applyNumberFormat="0" applyBorder="0" applyAlignment="0" applyProtection="0"/>
    <xf numFmtId="0" fontId="24" fillId="5" borderId="0" applyNumberFormat="0" applyBorder="0" applyAlignment="0" applyProtection="0"/>
    <xf numFmtId="0" fontId="9" fillId="0" borderId="0" applyNumberFormat="0" applyFill="0" applyBorder="0" applyAlignment="0" applyProtection="0"/>
    <xf numFmtId="197" fontId="10" fillId="0" borderId="0" applyFill="0" applyBorder="0" applyAlignment="0">
      <protection/>
    </xf>
    <xf numFmtId="0" fontId="45" fillId="45" borderId="1" applyNumberFormat="0" applyAlignment="0" applyProtection="0"/>
    <xf numFmtId="0" fontId="25" fillId="46" borderId="2" applyNumberFormat="0" applyAlignment="0" applyProtection="0"/>
    <xf numFmtId="0" fontId="46" fillId="47" borderId="3" applyNumberFormat="0" applyAlignment="0" applyProtection="0"/>
    <xf numFmtId="0" fontId="26" fillId="48" borderId="4" applyNumberFormat="0" applyAlignment="0" applyProtection="0"/>
    <xf numFmtId="43" fontId="0" fillId="0" borderId="0" applyFont="0" applyFill="0" applyBorder="0" applyAlignment="0" applyProtection="0"/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200" fontId="2" fillId="0" borderId="0">
      <alignment/>
      <protection/>
    </xf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5" applyBorder="0">
      <alignment/>
      <protection/>
    </xf>
    <xf numFmtId="199" fontId="2" fillId="0" borderId="0">
      <alignment/>
      <protection locked="0"/>
    </xf>
    <xf numFmtId="221" fontId="2" fillId="0" borderId="0">
      <alignment/>
      <protection locked="0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4" fillId="0" borderId="6" applyNumberFormat="0" applyFont="0" applyBorder="0" applyAlignment="0">
      <protection/>
    </xf>
    <xf numFmtId="0" fontId="13" fillId="0" borderId="0" applyNumberFormat="0" applyAlignment="0">
      <protection/>
    </xf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221" fontId="2" fillId="0" borderId="0">
      <alignment/>
      <protection locked="0"/>
    </xf>
    <xf numFmtId="0" fontId="14" fillId="0" borderId="0">
      <alignment/>
      <protection/>
    </xf>
    <xf numFmtId="0" fontId="48" fillId="49" borderId="0" applyNumberFormat="0" applyBorder="0" applyAlignment="0" applyProtection="0"/>
    <xf numFmtId="0" fontId="28" fillId="7" borderId="0" applyNumberFormat="0" applyBorder="0" applyAlignment="0" applyProtection="0"/>
    <xf numFmtId="38" fontId="5" fillId="46" borderId="0" applyNumberFormat="0" applyBorder="0" applyAlignment="0" applyProtection="0"/>
    <xf numFmtId="0" fontId="15" fillId="50" borderId="0">
      <alignment/>
      <protection/>
    </xf>
    <xf numFmtId="0" fontId="3" fillId="0" borderId="7" applyNumberFormat="0" applyAlignment="0" applyProtection="0"/>
    <xf numFmtId="0" fontId="3" fillId="0" borderId="8">
      <alignment horizontal="left" vertical="center"/>
      <protection/>
    </xf>
    <xf numFmtId="0" fontId="49" fillId="0" borderId="9" applyNumberFormat="0" applyFill="0" applyAlignment="0" applyProtection="0"/>
    <xf numFmtId="0" fontId="29" fillId="0" borderId="10" applyNumberFormat="0" applyFill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51" fillId="0" borderId="13" applyNumberFormat="0" applyFill="0" applyAlignment="0" applyProtection="0"/>
    <xf numFmtId="0" fontId="3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1" fontId="2" fillId="0" borderId="0">
      <alignment/>
      <protection locked="0"/>
    </xf>
    <xf numFmtId="221" fontId="2" fillId="0" borderId="0">
      <alignment/>
      <protection locked="0"/>
    </xf>
    <xf numFmtId="0" fontId="16" fillId="0" borderId="15">
      <alignment horizontal="center"/>
      <protection/>
    </xf>
    <xf numFmtId="0" fontId="16" fillId="0" borderId="0">
      <alignment horizont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51" borderId="1" applyNumberFormat="0" applyAlignment="0" applyProtection="0"/>
    <xf numFmtId="10" fontId="5" fillId="52" borderId="16" applyNumberFormat="0" applyBorder="0" applyAlignment="0" applyProtection="0"/>
    <xf numFmtId="0" fontId="32" fillId="13" borderId="2" applyNumberFormat="0" applyAlignment="0" applyProtection="0"/>
    <xf numFmtId="0" fontId="53" fillId="0" borderId="17" applyNumberFormat="0" applyFill="0" applyAlignment="0" applyProtection="0"/>
    <xf numFmtId="0" fontId="33" fillId="0" borderId="18" applyNumberFormat="0" applyFill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4" fillId="53" borderId="0" applyNumberFormat="0" applyBorder="0" applyAlignment="0" applyProtection="0"/>
    <xf numFmtId="0" fontId="34" fillId="54" borderId="0" applyNumberFormat="0" applyBorder="0" applyAlignment="0" applyProtection="0"/>
    <xf numFmtId="203" fontId="17" fillId="0" borderId="0">
      <alignment/>
      <protection/>
    </xf>
    <xf numFmtId="0" fontId="21" fillId="0" borderId="19">
      <alignment/>
      <protection/>
    </xf>
    <xf numFmtId="0" fontId="2" fillId="0" borderId="0">
      <alignment/>
      <protection/>
    </xf>
    <xf numFmtId="0" fontId="2" fillId="55" borderId="0">
      <alignment/>
      <protection/>
    </xf>
    <xf numFmtId="0" fontId="2" fillId="55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6" borderId="20" applyNumberFormat="0" applyFont="0" applyAlignment="0" applyProtection="0"/>
    <xf numFmtId="0" fontId="1" fillId="52" borderId="21" applyNumberFormat="0" applyFont="0" applyAlignment="0" applyProtection="0"/>
    <xf numFmtId="0" fontId="1" fillId="52" borderId="21" applyNumberFormat="0" applyFon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45" borderId="22" applyNumberFormat="0" applyAlignment="0" applyProtection="0"/>
    <xf numFmtId="0" fontId="35" fillId="46" borderId="23" applyNumberFormat="0" applyAlignment="0" applyProtection="0"/>
    <xf numFmtId="14" fontId="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57" borderId="0" applyNumberFormat="0" applyFont="0" applyBorder="0" applyAlignment="0">
      <protection/>
    </xf>
    <xf numFmtId="14" fontId="14" fillId="0" borderId="0" applyNumberFormat="0" applyFill="0" applyBorder="0" applyAlignment="0" applyProtection="0"/>
    <xf numFmtId="0" fontId="18" fillId="1" borderId="8" applyNumberFormat="0" applyFont="0" applyAlignment="0">
      <protection/>
    </xf>
    <xf numFmtId="0" fontId="14" fillId="0" borderId="24">
      <alignment/>
      <protection/>
    </xf>
    <xf numFmtId="216" fontId="22" fillId="0" borderId="25">
      <alignment horizontal="justify" vertical="top" wrapText="1"/>
      <protection/>
    </xf>
    <xf numFmtId="0" fontId="19" fillId="0" borderId="0" applyNumberFormat="0" applyFill="0" applyBorder="0" applyAlignment="0">
      <protection/>
    </xf>
    <xf numFmtId="0" fontId="2" fillId="0" borderId="0">
      <alignment/>
      <protection/>
    </xf>
    <xf numFmtId="40" fontId="20" fillId="0" borderId="0" applyBorder="0">
      <alignment horizontal="right"/>
      <protection/>
    </xf>
    <xf numFmtId="168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26" applyNumberFormat="0" applyFill="0" applyAlignment="0" applyProtection="0"/>
    <xf numFmtId="0" fontId="37" fillId="0" borderId="27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2" fontId="2" fillId="0" borderId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0" xfId="141">
      <alignment/>
      <protection/>
    </xf>
    <xf numFmtId="0" fontId="2" fillId="0" borderId="0" xfId="141" applyFont="1" applyAlignment="1">
      <alignment vertical="center"/>
      <protection/>
    </xf>
    <xf numFmtId="0" fontId="2" fillId="0" borderId="0" xfId="141" applyFont="1" applyBorder="1" applyAlignment="1">
      <alignment horizontal="center" vertical="center"/>
      <protection/>
    </xf>
    <xf numFmtId="3" fontId="2" fillId="0" borderId="0" xfId="141" applyNumberFormat="1" applyFont="1" applyFill="1" applyBorder="1" applyAlignment="1">
      <alignment horizontal="center" vertical="center"/>
      <protection/>
    </xf>
    <xf numFmtId="0" fontId="2" fillId="0" borderId="0" xfId="141" applyFont="1" applyAlignment="1">
      <alignment horizontal="right" vertical="center"/>
      <protection/>
    </xf>
    <xf numFmtId="0" fontId="2" fillId="15" borderId="16" xfId="141" applyNumberFormat="1" applyFont="1" applyFill="1" applyBorder="1" applyAlignment="1">
      <alignment horizontal="center" vertical="center"/>
      <protection/>
    </xf>
    <xf numFmtId="168" fontId="2" fillId="15" borderId="16" xfId="141" applyNumberFormat="1" applyFont="1" applyFill="1" applyBorder="1" applyAlignment="1">
      <alignment horizontal="center" vertical="center"/>
      <protection/>
    </xf>
    <xf numFmtId="3" fontId="2" fillId="15" borderId="16" xfId="141" applyNumberFormat="1" applyFont="1" applyFill="1" applyBorder="1" applyAlignment="1">
      <alignment horizontal="center" vertical="center"/>
      <protection/>
    </xf>
    <xf numFmtId="0" fontId="2" fillId="58" borderId="16" xfId="141" applyFont="1" applyFill="1" applyBorder="1" applyAlignment="1">
      <alignment horizontal="center" vertical="center"/>
      <protection/>
    </xf>
    <xf numFmtId="0" fontId="2" fillId="0" borderId="0" xfId="141" applyFont="1" applyFill="1" applyBorder="1" applyAlignment="1">
      <alignment horizontal="right" vertical="center"/>
      <protection/>
    </xf>
    <xf numFmtId="0" fontId="6" fillId="0" borderId="0" xfId="141" applyFont="1" applyBorder="1" applyAlignment="1">
      <alignment vertical="center"/>
      <protection/>
    </xf>
    <xf numFmtId="168" fontId="2" fillId="0" borderId="0" xfId="141" applyNumberFormat="1" applyFont="1" applyFill="1" applyBorder="1" applyAlignment="1">
      <alignment horizontal="center" vertical="center"/>
      <protection/>
    </xf>
    <xf numFmtId="167" fontId="2" fillId="0" borderId="0" xfId="141" applyNumberFormat="1" applyFont="1" applyFill="1" applyBorder="1" applyAlignment="1">
      <alignment horizontal="center" vertical="center"/>
      <protection/>
    </xf>
    <xf numFmtId="0" fontId="2" fillId="0" borderId="0" xfId="141" applyNumberFormat="1" applyFont="1" applyFill="1" applyBorder="1" applyAlignment="1">
      <alignment horizontal="center" vertical="center"/>
      <protection/>
    </xf>
    <xf numFmtId="0" fontId="2" fillId="0" borderId="0" xfId="141" applyFont="1" applyFill="1" applyBorder="1" applyAlignment="1">
      <alignment horizontal="center" vertical="center"/>
      <protection/>
    </xf>
    <xf numFmtId="0" fontId="6" fillId="0" borderId="0" xfId="141" applyFont="1" applyBorder="1" applyAlignment="1">
      <alignment horizontal="left" vertical="center"/>
      <protection/>
    </xf>
    <xf numFmtId="0" fontId="2" fillId="0" borderId="0" xfId="141" applyFont="1" applyAlignment="1">
      <alignment horizontal="center" vertical="center"/>
      <protection/>
    </xf>
    <xf numFmtId="12" fontId="2" fillId="15" borderId="16" xfId="141" applyNumberFormat="1" applyFont="1" applyFill="1" applyBorder="1" applyAlignment="1">
      <alignment horizontal="center" vertical="center"/>
      <protection/>
    </xf>
    <xf numFmtId="173" fontId="2" fillId="15" borderId="16" xfId="141" applyNumberFormat="1" applyFont="1" applyFill="1" applyBorder="1" applyAlignment="1">
      <alignment horizontal="center" vertical="center"/>
      <protection/>
    </xf>
    <xf numFmtId="217" fontId="3" fillId="0" borderId="0" xfId="150" applyNumberFormat="1" applyFont="1" applyFill="1">
      <alignment/>
      <protection/>
    </xf>
    <xf numFmtId="0" fontId="2" fillId="0" borderId="0" xfId="0" applyFont="1" applyAlignment="1">
      <alignment horizontal="right" vertical="center"/>
    </xf>
    <xf numFmtId="12" fontId="2" fillId="15" borderId="16" xfId="0" applyNumberFormat="1" applyFont="1" applyFill="1" applyBorder="1" applyAlignment="1">
      <alignment horizontal="center" vertical="center"/>
    </xf>
    <xf numFmtId="168" fontId="2" fillId="15" borderId="16" xfId="0" applyNumberFormat="1" applyFont="1" applyFill="1" applyBorder="1" applyAlignment="1">
      <alignment horizontal="center" vertical="center"/>
    </xf>
    <xf numFmtId="173" fontId="2" fillId="15" borderId="16" xfId="0" applyNumberFormat="1" applyFont="1" applyFill="1" applyBorder="1" applyAlignment="1">
      <alignment horizontal="center" vertical="center"/>
    </xf>
    <xf numFmtId="0" fontId="2" fillId="15" borderId="16" xfId="0" applyNumberFormat="1" applyFont="1" applyFill="1" applyBorder="1" applyAlignment="1">
      <alignment horizontal="center" vertical="center"/>
    </xf>
    <xf numFmtId="168" fontId="2" fillId="54" borderId="16" xfId="0" applyNumberFormat="1" applyFont="1" applyFill="1" applyBorder="1" applyAlignment="1">
      <alignment horizontal="center" vertical="center"/>
    </xf>
    <xf numFmtId="3" fontId="2" fillId="15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" fontId="2" fillId="59" borderId="16" xfId="0" applyNumberFormat="1" applyFont="1" applyFill="1" applyBorder="1" applyAlignment="1">
      <alignment horizontal="center" vertical="center"/>
    </xf>
  </cellXfs>
  <cellStyles count="165">
    <cellStyle name="Normal" xfId="0"/>
    <cellStyle name="_4545 CobraMax_Price estimation" xfId="15"/>
    <cellStyle name="_Rosneft 2008 scope of work frac tender 02.08.07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decimal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60% - Accent1" xfId="42"/>
    <cellStyle name="60% - Accent1 2" xfId="43"/>
    <cellStyle name="60% - Accent2" xfId="44"/>
    <cellStyle name="60% - Accent2 2" xfId="45"/>
    <cellStyle name="60% - Accent3" xfId="46"/>
    <cellStyle name="60% - Accent3 2" xfId="47"/>
    <cellStyle name="60% - Accent4" xfId="48"/>
    <cellStyle name="60% - Accent4 2" xfId="49"/>
    <cellStyle name="60% - Accent5" xfId="50"/>
    <cellStyle name="60% - Accent5 2" xfId="51"/>
    <cellStyle name="60% - Accent6" xfId="52"/>
    <cellStyle name="60% - Accent6 2" xfId="53"/>
    <cellStyle name="A-4 B-16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args.style" xfId="67"/>
    <cellStyle name="Bad" xfId="68"/>
    <cellStyle name="Bad 2" xfId="69"/>
    <cellStyle name="Body" xfId="70"/>
    <cellStyle name="Calc Currency (0)" xfId="71"/>
    <cellStyle name="Calculation" xfId="72"/>
    <cellStyle name="Calculation 2" xfId="73"/>
    <cellStyle name="Check Cell" xfId="74"/>
    <cellStyle name="Check Cell 2" xfId="75"/>
    <cellStyle name="Comma" xfId="76"/>
    <cellStyle name="Comma  - Style1" xfId="77"/>
    <cellStyle name="Comma  - Style2" xfId="78"/>
    <cellStyle name="Comma  - Style3" xfId="79"/>
    <cellStyle name="Comma  - Style4" xfId="80"/>
    <cellStyle name="Comma  - Style5" xfId="81"/>
    <cellStyle name="Comma  - Style6" xfId="82"/>
    <cellStyle name="Comma  - Style7" xfId="83"/>
    <cellStyle name="Comma  - Style8" xfId="84"/>
    <cellStyle name="Comma [0]" xfId="85"/>
    <cellStyle name="Comma 2" xfId="86"/>
    <cellStyle name="Copied" xfId="87"/>
    <cellStyle name="Currency" xfId="88"/>
    <cellStyle name="Currency [0]" xfId="89"/>
    <cellStyle name="Currency [0]b" xfId="90"/>
    <cellStyle name="currency(2)" xfId="91"/>
    <cellStyle name="Date" xfId="92"/>
    <cellStyle name="Dezimal [0]_NEGS" xfId="93"/>
    <cellStyle name="Dezimal_NEGS" xfId="94"/>
    <cellStyle name="Dimentions" xfId="95"/>
    <cellStyle name="Entered" xfId="96"/>
    <cellStyle name="Explanatory Text" xfId="97"/>
    <cellStyle name="Explanatory Text 2" xfId="98"/>
    <cellStyle name="F2" xfId="99"/>
    <cellStyle name="F3" xfId="100"/>
    <cellStyle name="F4" xfId="101"/>
    <cellStyle name="F5" xfId="102"/>
    <cellStyle name="F6" xfId="103"/>
    <cellStyle name="F7" xfId="104"/>
    <cellStyle name="F8" xfId="105"/>
    <cellStyle name="Fixed" xfId="106"/>
    <cellStyle name="form" xfId="107"/>
    <cellStyle name="Good" xfId="108"/>
    <cellStyle name="Good 2" xfId="109"/>
    <cellStyle name="Grey" xfId="110"/>
    <cellStyle name="Head 1" xfId="111"/>
    <cellStyle name="Header1" xfId="112"/>
    <cellStyle name="Header2" xfId="113"/>
    <cellStyle name="Heading 1" xfId="114"/>
    <cellStyle name="Heading 1 2" xfId="115"/>
    <cellStyle name="Heading 2" xfId="116"/>
    <cellStyle name="Heading 2 2" xfId="117"/>
    <cellStyle name="Heading 3" xfId="118"/>
    <cellStyle name="Heading 3 2" xfId="119"/>
    <cellStyle name="Heading 4" xfId="120"/>
    <cellStyle name="Heading 4 2" xfId="121"/>
    <cellStyle name="Heading1" xfId="122"/>
    <cellStyle name="Heading2" xfId="123"/>
    <cellStyle name="HEADINGS" xfId="124"/>
    <cellStyle name="HEADINGSTOP" xfId="125"/>
    <cellStyle name="Hyperlink" xfId="126"/>
    <cellStyle name="Hyperlink 2" xfId="127"/>
    <cellStyle name="Input" xfId="128"/>
    <cellStyle name="Input [yellow]" xfId="129"/>
    <cellStyle name="Input 2" xfId="130"/>
    <cellStyle name="Linked Cell" xfId="131"/>
    <cellStyle name="Linked Cell 2" xfId="132"/>
    <cellStyle name="Milliers [0]_CREATIVE" xfId="133"/>
    <cellStyle name="Milliers_CREATIVE" xfId="134"/>
    <cellStyle name="Monétaire [0]_CREATIVE" xfId="135"/>
    <cellStyle name="Monétaire_CREATIVE" xfId="136"/>
    <cellStyle name="Neutral" xfId="137"/>
    <cellStyle name="Neutral 2" xfId="138"/>
    <cellStyle name="Normal - Style1" xfId="139"/>
    <cellStyle name="Normal - Style2" xfId="140"/>
    <cellStyle name="Normal 10" xfId="141"/>
    <cellStyle name="Normal 2" xfId="142"/>
    <cellStyle name="Normal 2 2" xfId="143"/>
    <cellStyle name="Normal 3" xfId="144"/>
    <cellStyle name="Normal 4" xfId="145"/>
    <cellStyle name="Normal 5" xfId="146"/>
    <cellStyle name="Normal 6" xfId="147"/>
    <cellStyle name="Normal 7" xfId="148"/>
    <cellStyle name="Normal 8" xfId="149"/>
    <cellStyle name="Normal 9" xfId="150"/>
    <cellStyle name="Note" xfId="151"/>
    <cellStyle name="Note 2" xfId="152"/>
    <cellStyle name="Note 3" xfId="153"/>
    <cellStyle name="Œ…‹æØ‚è [0.00]_Sheet1" xfId="154"/>
    <cellStyle name="Œ…‹æØ‚è_Sheet1" xfId="155"/>
    <cellStyle name="Output" xfId="156"/>
    <cellStyle name="Output 2" xfId="157"/>
    <cellStyle name="per.style" xfId="158"/>
    <cellStyle name="Percent" xfId="159"/>
    <cellStyle name="Percent [2]" xfId="160"/>
    <cellStyle name="Percent 2" xfId="161"/>
    <cellStyle name="regstoresfromspecstores" xfId="162"/>
    <cellStyle name="RevList" xfId="163"/>
    <cellStyle name="SHADEDSTORES" xfId="164"/>
    <cellStyle name="Shell" xfId="165"/>
    <cellStyle name="Special" xfId="166"/>
    <cellStyle name="specstores" xfId="167"/>
    <cellStyle name="Standard_NEGS" xfId="168"/>
    <cellStyle name="Subtotal" xfId="169"/>
    <cellStyle name="Text" xfId="170"/>
    <cellStyle name="Title" xfId="171"/>
    <cellStyle name="Title 2" xfId="172"/>
    <cellStyle name="Total" xfId="173"/>
    <cellStyle name="Total 2" xfId="174"/>
    <cellStyle name="Warning Text" xfId="175"/>
    <cellStyle name="Warning Text 2" xfId="176"/>
    <cellStyle name="Денежный [0]_ПРИОБСКОЕ (допдобыча)" xfId="177"/>
    <cellStyle name="Обычный_08Aug_VGP1813k391_S00319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9525</xdr:colOff>
      <xdr:row>3</xdr:row>
      <xdr:rowOff>171450</xdr:rowOff>
    </xdr:from>
    <xdr:to>
      <xdr:col>14</xdr:col>
      <xdr:colOff>600075</xdr:colOff>
      <xdr:row>5</xdr:row>
      <xdr:rowOff>57150</xdr:rowOff>
    </xdr:to>
    <xdr:sp macro="[0]!AddTwoRows">
      <xdr:nvSpPr>
        <xdr:cNvPr id="1" name="Rounded Rectangle 1"/>
        <xdr:cNvSpPr>
          <a:spLocks/>
        </xdr:cNvSpPr>
      </xdr:nvSpPr>
      <xdr:spPr>
        <a:xfrm>
          <a:off x="8543925" y="752475"/>
          <a:ext cx="590550" cy="2667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New</a:t>
          </a:r>
        </a:p>
      </xdr:txBody>
    </xdr:sp>
    <xdr:clientData fPrintsWithSheet="0"/>
  </xdr:twoCellAnchor>
  <xdr:twoCellAnchor editAs="absolute">
    <xdr:from>
      <xdr:col>14</xdr:col>
      <xdr:colOff>0</xdr:colOff>
      <xdr:row>6</xdr:row>
      <xdr:rowOff>0</xdr:rowOff>
    </xdr:from>
    <xdr:to>
      <xdr:col>14</xdr:col>
      <xdr:colOff>590550</xdr:colOff>
      <xdr:row>7</xdr:row>
      <xdr:rowOff>76200</xdr:rowOff>
    </xdr:to>
    <xdr:sp macro="[0]!DelTwoRows">
      <xdr:nvSpPr>
        <xdr:cNvPr id="2" name="Rounded Rectangle 2"/>
        <xdr:cNvSpPr>
          <a:spLocks/>
        </xdr:cNvSpPr>
      </xdr:nvSpPr>
      <xdr:spPr>
        <a:xfrm>
          <a:off x="8534400" y="1152525"/>
          <a:ext cx="590550" cy="2667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Del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M26"/>
  <sheetViews>
    <sheetView tabSelected="1" zoomScalePageLayoutView="0" workbookViewId="0" topLeftCell="A1">
      <selection activeCell="P16" sqref="P16"/>
    </sheetView>
  </sheetViews>
  <sheetFormatPr defaultColWidth="9.140625" defaultRowHeight="15"/>
  <sheetData>
    <row r="3" spans="2:13" ht="15.75">
      <c r="B3" s="20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</row>
    <row r="5" spans="2:13" ht="15">
      <c r="B5" s="5" t="s">
        <v>12</v>
      </c>
      <c r="C5" s="18">
        <v>10.75</v>
      </c>
      <c r="D5" s="7">
        <v>10.75</v>
      </c>
      <c r="E5" s="19">
        <v>60.7</v>
      </c>
      <c r="F5" s="6" t="s">
        <v>13</v>
      </c>
      <c r="G5" s="6"/>
      <c r="H5" s="7">
        <v>9.66</v>
      </c>
      <c r="I5" s="7">
        <v>9.504</v>
      </c>
      <c r="J5" s="8">
        <v>5160</v>
      </c>
      <c r="K5" s="8">
        <v>7100</v>
      </c>
      <c r="L5" s="8"/>
      <c r="M5" s="9">
        <v>3033</v>
      </c>
    </row>
    <row r="6" spans="2:13" ht="15">
      <c r="B6" s="10"/>
      <c r="C6" s="11" t="s">
        <v>14</v>
      </c>
      <c r="D6" s="12"/>
      <c r="E6" s="13"/>
      <c r="F6" s="14"/>
      <c r="G6" s="14"/>
      <c r="H6" s="12"/>
      <c r="I6" s="12"/>
      <c r="J6" s="4"/>
      <c r="K6" s="4"/>
      <c r="L6" s="4"/>
      <c r="M6" s="15"/>
    </row>
    <row r="7" spans="2:13" ht="15">
      <c r="B7" s="5" t="s">
        <v>15</v>
      </c>
      <c r="C7" s="18">
        <v>9.625</v>
      </c>
      <c r="D7" s="7">
        <v>9.625</v>
      </c>
      <c r="E7" s="19">
        <v>47</v>
      </c>
      <c r="F7" s="6" t="s">
        <v>16</v>
      </c>
      <c r="G7" s="6"/>
      <c r="H7" s="7">
        <v>8.681</v>
      </c>
      <c r="I7" s="7">
        <v>8.525</v>
      </c>
      <c r="J7" s="8">
        <v>4760</v>
      </c>
      <c r="K7" s="8">
        <v>6870</v>
      </c>
      <c r="L7" s="8"/>
      <c r="M7" s="9">
        <v>2967</v>
      </c>
    </row>
    <row r="8" spans="2:13" ht="15">
      <c r="B8" s="10"/>
      <c r="C8" s="16" t="s">
        <v>17</v>
      </c>
      <c r="D8" s="12"/>
      <c r="E8" s="13"/>
      <c r="F8" s="14"/>
      <c r="G8" s="14"/>
      <c r="H8" s="12"/>
      <c r="I8" s="12"/>
      <c r="J8" s="4"/>
      <c r="K8" s="4"/>
      <c r="L8" s="4"/>
      <c r="M8" s="15"/>
    </row>
    <row r="9" spans="2:13" ht="15">
      <c r="B9" s="5" t="s">
        <v>18</v>
      </c>
      <c r="C9" s="18">
        <v>7</v>
      </c>
      <c r="D9" s="7">
        <v>7</v>
      </c>
      <c r="E9" s="19">
        <v>29</v>
      </c>
      <c r="F9" s="6" t="s">
        <v>16</v>
      </c>
      <c r="G9" s="6"/>
      <c r="H9" s="7">
        <v>6.184</v>
      </c>
      <c r="I9" s="7">
        <v>6.059</v>
      </c>
      <c r="J9" s="8">
        <v>7020</v>
      </c>
      <c r="K9" s="8">
        <v>8160</v>
      </c>
      <c r="L9" s="8"/>
      <c r="M9" s="9">
        <v>3544</v>
      </c>
    </row>
    <row r="10" spans="2:13" ht="15">
      <c r="B10" s="2"/>
      <c r="C10" s="16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5">
      <c r="B11" s="5" t="s">
        <v>18</v>
      </c>
      <c r="C11" s="18">
        <v>7</v>
      </c>
      <c r="D11" s="7">
        <v>7</v>
      </c>
      <c r="E11" s="19">
        <v>29</v>
      </c>
      <c r="F11" s="6" t="s">
        <v>16</v>
      </c>
      <c r="G11" s="6"/>
      <c r="H11" s="7">
        <v>6.184</v>
      </c>
      <c r="I11" s="7">
        <v>6.059</v>
      </c>
      <c r="J11" s="8">
        <v>7020</v>
      </c>
      <c r="K11" s="8">
        <v>8160</v>
      </c>
      <c r="L11" s="8"/>
      <c r="M11" s="9">
        <v>3544</v>
      </c>
    </row>
    <row r="12" spans="2:13" ht="15">
      <c r="B12" s="2"/>
      <c r="C12" s="16" t="s">
        <v>19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15">
      <c r="B13" s="5" t="s">
        <v>18</v>
      </c>
      <c r="C13" s="18">
        <v>7</v>
      </c>
      <c r="D13" s="7">
        <v>7</v>
      </c>
      <c r="E13" s="19">
        <v>29</v>
      </c>
      <c r="F13" s="6" t="s">
        <v>16</v>
      </c>
      <c r="G13" s="6"/>
      <c r="H13" s="7">
        <v>6.184</v>
      </c>
      <c r="I13" s="7">
        <v>6.059</v>
      </c>
      <c r="J13" s="8">
        <v>7020</v>
      </c>
      <c r="K13" s="8">
        <v>8160</v>
      </c>
      <c r="L13" s="8"/>
      <c r="M13" s="9">
        <v>3544</v>
      </c>
    </row>
    <row r="14" spans="2:13" ht="15">
      <c r="B14" s="2"/>
      <c r="C14" s="16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15">
      <c r="B15" s="2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15">
      <c r="B16" s="2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ht="15">
      <c r="B17" s="2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21" spans="2:13" ht="15">
      <c r="B21" s="21" t="s">
        <v>20</v>
      </c>
      <c r="C21" s="22">
        <v>7</v>
      </c>
      <c r="D21" s="23">
        <v>7</v>
      </c>
      <c r="E21" s="24">
        <v>23.4</v>
      </c>
      <c r="F21" s="25" t="s">
        <v>13</v>
      </c>
      <c r="G21" s="25" t="s">
        <v>21</v>
      </c>
      <c r="H21" s="26">
        <v>5.153</v>
      </c>
      <c r="I21" s="23">
        <v>4.125</v>
      </c>
      <c r="J21" s="27"/>
      <c r="K21" s="27"/>
      <c r="L21" s="27"/>
      <c r="M21" s="27">
        <v>5700</v>
      </c>
    </row>
    <row r="22" spans="2:13" ht="15">
      <c r="B22" s="28"/>
      <c r="C22" s="29" t="str">
        <f>C21&amp;", "&amp;E21&amp;", "&amp;F21&amp;", "&amp;G21&amp;"  (ID "&amp;FIXED(H21,3)&amp;"' / Drift "&amp;FIXED(I21,3)&amp;"')"</f>
        <v>7, 23.4, L80, XT-57  (ID 5.153'' / Drift 4.125'')</v>
      </c>
      <c r="D22" s="28"/>
      <c r="E22" s="28"/>
      <c r="F22" s="28"/>
      <c r="G22" s="28"/>
      <c r="H22" s="28"/>
      <c r="I22" s="28"/>
      <c r="J22" s="28"/>
      <c r="K22" s="28"/>
      <c r="L22" s="30"/>
      <c r="M22" s="28">
        <f>M21*0.3048</f>
        <v>1737.3600000000001</v>
      </c>
    </row>
    <row r="23" spans="2:13" ht="15">
      <c r="B23" s="21" t="s">
        <v>20</v>
      </c>
      <c r="C23" s="22">
        <v>7</v>
      </c>
      <c r="D23" s="23">
        <v>7</v>
      </c>
      <c r="E23" s="24">
        <v>49</v>
      </c>
      <c r="F23" s="25" t="s">
        <v>22</v>
      </c>
      <c r="G23" s="25" t="s">
        <v>21</v>
      </c>
      <c r="H23" s="26">
        <v>3.34</v>
      </c>
      <c r="I23" s="23">
        <v>3.875</v>
      </c>
      <c r="J23" s="27"/>
      <c r="K23" s="27"/>
      <c r="L23" s="27"/>
      <c r="M23" s="27">
        <v>500</v>
      </c>
    </row>
    <row r="24" spans="2:13" ht="15">
      <c r="B24" s="28"/>
      <c r="C24" s="29" t="str">
        <f>C23&amp;", "&amp;E23&amp;", "&amp;F23&amp;", "&amp;G23&amp;"  (ID "&amp;FIXED(H23,3)&amp;"' / Drift "&amp;FIXED(I23,3)&amp;"')"</f>
        <v>7, 49, STD HW, XT-57  (ID 3.340'' / Drift 3.875'')</v>
      </c>
      <c r="D24" s="28"/>
      <c r="E24" s="28"/>
      <c r="F24" s="28"/>
      <c r="G24" s="28"/>
      <c r="H24" s="28"/>
      <c r="I24" s="28"/>
      <c r="J24" s="28"/>
      <c r="K24" s="28"/>
      <c r="L24" s="30"/>
      <c r="M24" s="28">
        <f>M23*0.3048</f>
        <v>152.4</v>
      </c>
    </row>
    <row r="25" spans="2:13" ht="15">
      <c r="B25" s="21" t="s">
        <v>20</v>
      </c>
      <c r="C25" s="22">
        <v>4.875</v>
      </c>
      <c r="D25" s="23">
        <v>4.875</v>
      </c>
      <c r="E25" s="24">
        <v>14</v>
      </c>
      <c r="F25" s="25" t="s">
        <v>23</v>
      </c>
      <c r="G25" s="25" t="s">
        <v>24</v>
      </c>
      <c r="H25" s="26">
        <v>3.34</v>
      </c>
      <c r="I25" s="23">
        <v>2.563</v>
      </c>
      <c r="J25" s="27"/>
      <c r="K25" s="27"/>
      <c r="L25" s="27"/>
      <c r="M25" s="31">
        <v>3100</v>
      </c>
    </row>
    <row r="26" spans="2:13" ht="15">
      <c r="B26" s="28"/>
      <c r="C26" s="29" t="str">
        <f>C25&amp;", "&amp;E25&amp;", "&amp;F25&amp;", "&amp;G25&amp;"  (ID "&amp;FIXED(H25,3)&amp;"' / Drift "&amp;FIXED(I25,3)&amp;"')"</f>
        <v>4.875, 14, S-135, XT-39  (ID 3.340'' / Drift 2.563'')</v>
      </c>
      <c r="D26" s="28"/>
      <c r="E26" s="28"/>
      <c r="F26" s="28"/>
      <c r="G26" s="28"/>
      <c r="H26" s="28"/>
      <c r="I26" s="28"/>
      <c r="J26" s="28"/>
      <c r="K26" s="28"/>
      <c r="L26" s="28"/>
      <c r="M26" s="28">
        <f>M25*0.3048</f>
        <v>944.88</v>
      </c>
    </row>
  </sheetData>
  <sheetProtection/>
  <dataValidations count="1">
    <dataValidation type="list" allowBlank="1" error="Grade outside list R4 to 10" sqref="F23 F25 F21">
      <formula1>$R$4:$R$10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Ilyasov</dc:creator>
  <cp:keywords/>
  <dc:description/>
  <cp:lastModifiedBy>Robert Ilyasov</cp:lastModifiedBy>
  <dcterms:created xsi:type="dcterms:W3CDTF">2013-01-22T16:14:04Z</dcterms:created>
  <dcterms:modified xsi:type="dcterms:W3CDTF">2013-01-22T18:43:00Z</dcterms:modified>
  <cp:category/>
  <cp:version/>
  <cp:contentType/>
  <cp:contentStatus/>
</cp:coreProperties>
</file>