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 activeTab="1"/>
  </bookViews>
  <sheets>
    <sheet name="base" sheetId="2" r:id="rId1"/>
    <sheet name="final" sheetId="3" r:id="rId2"/>
  </sheets>
  <definedNames>
    <definedName name="_xlnm._FilterDatabase" localSheetId="0" hidden="1">base!$A$1:$J$1</definedName>
  </definedNames>
  <calcPr calcId="145621"/>
  <pivotCaches>
    <pivotCache cacheId="27" r:id="rId3"/>
  </pivotCaches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" i="2"/>
</calcChain>
</file>

<file path=xl/sharedStrings.xml><?xml version="1.0" encoding="utf-8"?>
<sst xmlns="http://schemas.openxmlformats.org/spreadsheetml/2006/main" count="119" uniqueCount="34">
  <si>
    <t>Buy</t>
  </si>
  <si>
    <t>ShortSell</t>
  </si>
  <si>
    <t>ClrFee</t>
  </si>
  <si>
    <t>ActFee</t>
  </si>
  <si>
    <t>RegFee</t>
  </si>
  <si>
    <t>GwFee</t>
  </si>
  <si>
    <t>Дата открытия</t>
  </si>
  <si>
    <t>Дата закрытия</t>
  </si>
  <si>
    <t>Время закрытия</t>
  </si>
  <si>
    <t>Тикер</t>
  </si>
  <si>
    <t>Направление</t>
  </si>
  <si>
    <t>Цена открытия</t>
  </si>
  <si>
    <t>Цена закрытия</t>
  </si>
  <si>
    <t>Объем</t>
  </si>
  <si>
    <t>Время открытия</t>
  </si>
  <si>
    <t>NTNX.NQ</t>
  </si>
  <si>
    <t>ADSK.NQ</t>
  </si>
  <si>
    <t>AOBC.NQ</t>
  </si>
  <si>
    <t>Цена</t>
  </si>
  <si>
    <t>Время</t>
  </si>
  <si>
    <t>Максимум по полю Время</t>
  </si>
  <si>
    <t>доп.</t>
  </si>
  <si>
    <t>ADSK.NQ1</t>
  </si>
  <si>
    <t>AOBC.NQ1</t>
  </si>
  <si>
    <t>AOBC.NQ2</t>
  </si>
  <si>
    <t>AOBC.NQ3</t>
  </si>
  <si>
    <t>AOBC.NQ4</t>
  </si>
  <si>
    <t>AOBC.NQ5</t>
  </si>
  <si>
    <t>NTNX.NQ1</t>
  </si>
  <si>
    <t>NTNX.NQ2</t>
  </si>
  <si>
    <t>NTNX.NQ3</t>
  </si>
  <si>
    <t>NTNX.NQ4</t>
  </si>
  <si>
    <t>NTNX.NQ5</t>
  </si>
  <si>
    <t>NTNX.NQ6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</si>
</sst>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pivotButton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798.896478356481" createdVersion="4" refreshedVersion="4" minRefreshableVersion="3" recordCount="21">
  <cacheSource type="worksheet">
    <worksheetSource ref="A1:K22" sheet="base"/>
  </cacheSource>
  <cacheFields count="11">
    <cacheField name="Дата открытия" numFmtId="14">
      <sharedItems containsSemiMixedTypes="0" containsNonDate="0" containsDate="1" containsString="0" minDate="2017-03-03T00:00:00" maxDate="2017-03-04T00:00:00" count="1">
        <d v="2017-03-03T00:00:00"/>
      </sharedItems>
    </cacheField>
    <cacheField name="Время" numFmtId="164">
      <sharedItems containsSemiMixedTypes="0" containsNonDate="0" containsDate="1" containsString="0" minDate="1899-12-30T09:34:58" maxDate="1899-12-30T11:14:22"/>
    </cacheField>
    <cacheField name="Направление" numFmtId="0">
      <sharedItems count="2">
        <s v="ShortSell"/>
        <s v="Buy"/>
      </sharedItems>
    </cacheField>
    <cacheField name="Тикер" numFmtId="0">
      <sharedItems count="3">
        <s v="AOBC.NQ"/>
        <s v="NTNX.NQ"/>
        <s v="ADSK.NQ"/>
      </sharedItems>
    </cacheField>
    <cacheField name="Цена" numFmtId="0">
      <sharedItems containsSemiMixedTypes="0" containsString="0" containsNumber="1" minValue="17.899999999999999" maxValue="86.43"/>
    </cacheField>
    <cacheField name="Объем" numFmtId="0">
      <sharedItems containsSemiMixedTypes="0" containsString="0" containsNumber="1" containsInteger="1" minValue="1" maxValue="30"/>
    </cacheField>
    <cacheField name="ClrFee" numFmtId="0">
      <sharedItems containsSemiMixedTypes="0" containsString="0" containsNumber="1" minValue="1.6000000000000001E-4" maxValue="4.7400000000000003E-3"/>
    </cacheField>
    <cacheField name="ActFee" numFmtId="0">
      <sharedItems containsSemiMixedTypes="0" containsString="0" containsNumber="1" minValue="0" maxValue="2.7599999999999999E-3"/>
    </cacheField>
    <cacheField name="RegFee" numFmtId="0">
      <sharedItems containsSemiMixedTypes="0" containsString="0" containsNumber="1" minValue="0" maxValue="3.1629999999999998E-2"/>
    </cacheField>
    <cacheField name="GwFee" numFmtId="0">
      <sharedItems containsSemiMixedTypes="0" containsString="0" containsNumber="1" minValue="-0.04" maxValue="0.09"/>
    </cacheField>
    <cacheField name="доп." numFmtId="0">
      <sharedItems count="12">
        <s v="AOBC.NQ1"/>
        <s v="NTNX.NQ1"/>
        <s v="NTNX.NQ2"/>
        <s v="AOBC.NQ2"/>
        <s v="AOBC.NQ3"/>
        <s v="NTNX.NQ3"/>
        <s v="NTNX.NQ4"/>
        <s v="NTNX.NQ5"/>
        <s v="ADSK.NQ1"/>
        <s v="NTNX.NQ6"/>
        <s v="AOBC.NQ4"/>
        <s v="AOBC.NQ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d v="1899-12-30T09:34:58"/>
    <x v="0"/>
    <x v="0"/>
    <n v="17.899999999999999"/>
    <n v="10"/>
    <n v="1.58E-3"/>
    <n v="1.3799999999999999E-3"/>
    <n v="3.29E-3"/>
    <n v="-0.02"/>
    <x v="0"/>
  </r>
  <r>
    <x v="0"/>
    <d v="1899-12-30T09:46:09"/>
    <x v="0"/>
    <x v="1"/>
    <n v="24.56"/>
    <n v="10"/>
    <n v="1.58E-3"/>
    <n v="1.3799999999999999E-3"/>
    <n v="4.5199999999999997E-3"/>
    <n v="0.03"/>
    <x v="1"/>
  </r>
  <r>
    <x v="0"/>
    <d v="1899-12-30T09:48:43"/>
    <x v="1"/>
    <x v="1"/>
    <n v="25.06"/>
    <n v="10"/>
    <n v="1.58E-3"/>
    <n v="0"/>
    <n v="0"/>
    <n v="0.03"/>
    <x v="1"/>
  </r>
  <r>
    <x v="0"/>
    <d v="1899-12-30T09:52:21"/>
    <x v="0"/>
    <x v="1"/>
    <n v="24.78"/>
    <n v="10"/>
    <n v="1.58E-3"/>
    <n v="1.3799999999999999E-3"/>
    <n v="4.5599999999999998E-3"/>
    <n v="0.03"/>
    <x v="2"/>
  </r>
  <r>
    <x v="0"/>
    <d v="1899-12-30T09:52:38"/>
    <x v="0"/>
    <x v="0"/>
    <n v="18.170000000000002"/>
    <n v="10"/>
    <n v="1.58E-3"/>
    <n v="1.3799999999999999E-3"/>
    <n v="3.3400000000000001E-3"/>
    <n v="-0.02"/>
    <x v="3"/>
  </r>
  <r>
    <x v="0"/>
    <d v="1899-12-30T09:53:36"/>
    <x v="1"/>
    <x v="0"/>
    <n v="18.5"/>
    <n v="10"/>
    <n v="1.58E-3"/>
    <n v="0"/>
    <n v="0"/>
    <n v="3.5000000000000003E-2"/>
    <x v="0"/>
  </r>
  <r>
    <x v="0"/>
    <d v="1899-12-30T09:53:36"/>
    <x v="1"/>
    <x v="0"/>
    <n v="18.5"/>
    <n v="10"/>
    <n v="1.58E-3"/>
    <n v="0"/>
    <n v="0"/>
    <n v="3.5000000000000003E-2"/>
    <x v="3"/>
  </r>
  <r>
    <x v="0"/>
    <d v="1899-12-30T09:53:47"/>
    <x v="1"/>
    <x v="1"/>
    <n v="24.74"/>
    <n v="10"/>
    <n v="1.58E-3"/>
    <n v="0"/>
    <n v="0"/>
    <n v="3.5000000000000003E-2"/>
    <x v="2"/>
  </r>
  <r>
    <x v="0"/>
    <d v="1899-12-30T09:58:28"/>
    <x v="0"/>
    <x v="0"/>
    <n v="18.170000000000002"/>
    <n v="10"/>
    <n v="1.58E-3"/>
    <n v="1.3799999999999999E-3"/>
    <n v="3.3400000000000001E-3"/>
    <n v="-0.02"/>
    <x v="4"/>
  </r>
  <r>
    <x v="0"/>
    <d v="1899-12-30T09:58:37"/>
    <x v="0"/>
    <x v="1"/>
    <n v="24.75"/>
    <n v="10"/>
    <n v="1.58E-3"/>
    <n v="1.3799999999999999E-3"/>
    <n v="4.5500000000000002E-3"/>
    <n v="-0.02"/>
    <x v="5"/>
  </r>
  <r>
    <x v="0"/>
    <d v="1899-12-30T10:06:43"/>
    <x v="0"/>
    <x v="1"/>
    <n v="24.76"/>
    <n v="10"/>
    <n v="1.58E-3"/>
    <n v="1.3799999999999999E-3"/>
    <n v="4.5599999999999998E-3"/>
    <n v="0.03"/>
    <x v="6"/>
  </r>
  <r>
    <x v="0"/>
    <d v="1899-12-30T10:10:38"/>
    <x v="0"/>
    <x v="1"/>
    <n v="24.97"/>
    <n v="10"/>
    <n v="1.58E-3"/>
    <n v="1.3799999999999999E-3"/>
    <n v="4.5900000000000003E-3"/>
    <n v="-0.02"/>
    <x v="7"/>
  </r>
  <r>
    <x v="0"/>
    <d v="1899-12-30T10:13:09"/>
    <x v="0"/>
    <x v="2"/>
    <n v="85.96"/>
    <n v="20"/>
    <n v="3.16E-3"/>
    <n v="2.7599999999999999E-3"/>
    <n v="3.1629999999999998E-2"/>
    <n v="-0.04"/>
    <x v="8"/>
  </r>
  <r>
    <x v="0"/>
    <d v="1899-12-30T10:13:09"/>
    <x v="1"/>
    <x v="1"/>
    <n v="25.21"/>
    <n v="30"/>
    <n v="4.7400000000000003E-3"/>
    <n v="0"/>
    <n v="0"/>
    <n v="0.09"/>
    <x v="5"/>
  </r>
  <r>
    <x v="0"/>
    <d v="1899-12-30T10:18:37"/>
    <x v="0"/>
    <x v="1"/>
    <n v="25.28"/>
    <n v="20"/>
    <n v="3.16E-3"/>
    <n v="2.7599999999999999E-3"/>
    <n v="9.2999999999999992E-3"/>
    <n v="-0.04"/>
    <x v="9"/>
  </r>
  <r>
    <x v="0"/>
    <d v="1899-12-30T10:59:41"/>
    <x v="0"/>
    <x v="0"/>
    <n v="18.579999999999998"/>
    <n v="1"/>
    <n v="1.6000000000000001E-4"/>
    <n v="1.3999999999999999E-4"/>
    <n v="3.4000000000000002E-4"/>
    <n v="-2E-3"/>
    <x v="10"/>
  </r>
  <r>
    <x v="0"/>
    <d v="1899-12-30T10:59:52"/>
    <x v="0"/>
    <x v="0"/>
    <n v="18.579999999999998"/>
    <n v="9"/>
    <n v="1.42E-3"/>
    <n v="1.24E-3"/>
    <n v="3.0799999999999998E-3"/>
    <n v="-1.7999999999999999E-2"/>
    <x v="11"/>
  </r>
  <r>
    <x v="0"/>
    <d v="1899-12-30T11:11:08"/>
    <x v="1"/>
    <x v="0"/>
    <n v="18.920000000000002"/>
    <n v="10"/>
    <n v="1.58E-3"/>
    <n v="0"/>
    <n v="0"/>
    <n v="0.03"/>
    <x v="4"/>
  </r>
  <r>
    <x v="0"/>
    <d v="1899-12-30T11:11:08"/>
    <x v="1"/>
    <x v="0"/>
    <n v="18.920000000000002"/>
    <n v="10"/>
    <n v="1.58E-3"/>
    <n v="0"/>
    <n v="0"/>
    <n v="0.03"/>
    <x v="10"/>
  </r>
  <r>
    <x v="0"/>
    <d v="1899-12-30T11:14:22"/>
    <x v="1"/>
    <x v="1"/>
    <n v="25.31"/>
    <n v="20"/>
    <n v="3.16E-3"/>
    <n v="0"/>
    <n v="0"/>
    <n v="0.06"/>
    <x v="6"/>
  </r>
  <r>
    <x v="0"/>
    <d v="1899-12-30T11:14:22"/>
    <x v="1"/>
    <x v="2"/>
    <n v="86.43"/>
    <n v="20"/>
    <n v="3.16E-3"/>
    <n v="0"/>
    <n v="0"/>
    <n v="0.06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7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A18:E31" firstHeaderRow="1" firstDataRow="2" firstDataCol="3"/>
  <pivotFields count="11">
    <pivotField axis="axisRow" compact="0" numFmtId="14" outline="0" showAll="0" defaultSubtotal="0">
      <items count="1">
        <item x="0"/>
      </items>
    </pivotField>
    <pivotField dataField="1" compact="0" numFmtId="164" outline="0" showAll="0" defaultSubtotal="0"/>
    <pivotField axis="axisCol" compact="0" outline="0" showAll="0" sortType="descending" defaultSubtotal="0">
      <items count="2">
        <item x="0"/>
        <item x="1"/>
      </items>
    </pivotField>
    <pivotField axis="axisRow" compact="0" outline="0" showAll="0" sortType="a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2">
        <item x="8"/>
        <item x="0"/>
        <item x="3"/>
        <item x="4"/>
        <item x="10"/>
        <item x="11"/>
        <item x="1"/>
        <item x="2"/>
        <item x="5"/>
        <item x="6"/>
        <item x="7"/>
        <item x="9"/>
      </items>
    </pivotField>
  </pivotFields>
  <rowFields count="3">
    <field x="10"/>
    <field x="0"/>
    <field x="3"/>
  </rowFields>
  <rowItems count="12">
    <i>
      <x/>
      <x/>
      <x/>
    </i>
    <i>
      <x v="1"/>
      <x/>
      <x v="1"/>
    </i>
    <i>
      <x v="2"/>
      <x/>
      <x v="1"/>
    </i>
    <i>
      <x v="3"/>
      <x/>
      <x v="1"/>
    </i>
    <i>
      <x v="4"/>
      <x/>
      <x v="1"/>
    </i>
    <i>
      <x v="5"/>
      <x/>
      <x v="1"/>
    </i>
    <i>
      <x v="6"/>
      <x/>
      <x v="2"/>
    </i>
    <i>
      <x v="7"/>
      <x/>
      <x v="2"/>
    </i>
    <i>
      <x v="8"/>
      <x/>
      <x v="2"/>
    </i>
    <i>
      <x v="9"/>
      <x/>
      <x v="2"/>
    </i>
    <i>
      <x v="10"/>
      <x/>
      <x v="2"/>
    </i>
    <i>
      <x v="11"/>
      <x/>
      <x v="2"/>
    </i>
  </rowItems>
  <colFields count="1">
    <field x="2"/>
  </colFields>
  <colItems count="2">
    <i>
      <x/>
    </i>
    <i>
      <x v="1"/>
    </i>
  </colItems>
  <dataFields count="1">
    <dataField name="Максимум по полю Время" fld="1" subtotal="max" baseField="3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3"/>
  <sheetViews>
    <sheetView workbookViewId="0">
      <selection activeCell="L1" sqref="L1:L1048576"/>
    </sheetView>
  </sheetViews>
  <sheetFormatPr defaultRowHeight="15" x14ac:dyDescent="0.25"/>
  <cols>
    <col min="1" max="1" width="14.28515625" bestFit="1" customWidth="1"/>
    <col min="2" max="2" width="13" customWidth="1"/>
    <col min="3" max="3" width="13.28515625" bestFit="1" customWidth="1"/>
    <col min="4" max="4" width="11" bestFit="1" customWidth="1"/>
    <col min="7" max="7" width="10.140625" customWidth="1"/>
    <col min="8" max="8" width="10" customWidth="1"/>
    <col min="11" max="11" width="13" customWidth="1"/>
    <col min="12" max="13" width="10.7109375" bestFit="1" customWidth="1"/>
  </cols>
  <sheetData>
    <row r="1" spans="1:11" ht="30" x14ac:dyDescent="0.25">
      <c r="A1" s="3" t="s">
        <v>6</v>
      </c>
      <c r="B1" s="3" t="s">
        <v>19</v>
      </c>
      <c r="C1" s="3" t="s">
        <v>10</v>
      </c>
      <c r="D1" s="3" t="s">
        <v>9</v>
      </c>
      <c r="E1" s="3" t="s">
        <v>18</v>
      </c>
      <c r="F1" s="3" t="s">
        <v>13</v>
      </c>
      <c r="G1" s="9" t="s">
        <v>2</v>
      </c>
      <c r="H1" s="9" t="s">
        <v>3</v>
      </c>
      <c r="I1" s="9" t="s">
        <v>4</v>
      </c>
      <c r="J1" s="9" t="s">
        <v>5</v>
      </c>
      <c r="K1" s="9" t="s">
        <v>21</v>
      </c>
    </row>
    <row r="2" spans="1:11" x14ac:dyDescent="0.25">
      <c r="A2" s="2">
        <v>42797</v>
      </c>
      <c r="B2" s="1">
        <v>0.39928240740740745</v>
      </c>
      <c r="C2" t="s">
        <v>1</v>
      </c>
      <c r="D2" t="s">
        <v>17</v>
      </c>
      <c r="E2">
        <v>17.899999999999999</v>
      </c>
      <c r="F2">
        <v>10</v>
      </c>
      <c r="G2">
        <v>1.58E-3</v>
      </c>
      <c r="H2">
        <v>1.3799999999999999E-3</v>
      </c>
      <c r="I2">
        <v>3.29E-3</v>
      </c>
      <c r="J2">
        <v>-0.02</v>
      </c>
      <c r="K2" t="str">
        <f>D2&amp;COUNTIFS($D$2:D2,D2,$C$2:C2,C2)</f>
        <v>AOBC.NQ1</v>
      </c>
    </row>
    <row r="3" spans="1:11" x14ac:dyDescent="0.25">
      <c r="A3" s="2">
        <v>42797</v>
      </c>
      <c r="B3" s="1">
        <v>0.40704861111111112</v>
      </c>
      <c r="C3" t="s">
        <v>1</v>
      </c>
      <c r="D3" t="s">
        <v>15</v>
      </c>
      <c r="E3">
        <v>24.56</v>
      </c>
      <c r="F3">
        <v>10</v>
      </c>
      <c r="G3">
        <v>1.58E-3</v>
      </c>
      <c r="H3">
        <v>1.3799999999999999E-3</v>
      </c>
      <c r="I3">
        <v>4.5199999999999997E-3</v>
      </c>
      <c r="J3">
        <v>0.03</v>
      </c>
      <c r="K3" t="str">
        <f>D3&amp;COUNTIFS($D$2:D3,D3,$C$2:C3,C3)</f>
        <v>NTNX.NQ1</v>
      </c>
    </row>
    <row r="4" spans="1:11" x14ac:dyDescent="0.25">
      <c r="A4" s="2">
        <v>42797</v>
      </c>
      <c r="B4" s="1">
        <v>0.4088310185185185</v>
      </c>
      <c r="C4" t="s">
        <v>0</v>
      </c>
      <c r="D4" t="s">
        <v>15</v>
      </c>
      <c r="E4">
        <v>25.06</v>
      </c>
      <c r="F4">
        <v>10</v>
      </c>
      <c r="G4">
        <v>1.58E-3</v>
      </c>
      <c r="H4">
        <v>0</v>
      </c>
      <c r="I4">
        <v>0</v>
      </c>
      <c r="J4">
        <v>0.03</v>
      </c>
      <c r="K4" t="str">
        <f>D4&amp;COUNTIFS($D$2:D4,D4,$C$2:C4,C4)</f>
        <v>NTNX.NQ1</v>
      </c>
    </row>
    <row r="5" spans="1:11" x14ac:dyDescent="0.25">
      <c r="A5" s="2">
        <v>42797</v>
      </c>
      <c r="B5" s="1">
        <v>0.41135416666666669</v>
      </c>
      <c r="C5" t="s">
        <v>1</v>
      </c>
      <c r="D5" t="s">
        <v>15</v>
      </c>
      <c r="E5">
        <v>24.78</v>
      </c>
      <c r="F5">
        <v>10</v>
      </c>
      <c r="G5">
        <v>1.58E-3</v>
      </c>
      <c r="H5">
        <v>1.3799999999999999E-3</v>
      </c>
      <c r="I5">
        <v>4.5599999999999998E-3</v>
      </c>
      <c r="J5">
        <v>0.03</v>
      </c>
      <c r="K5" t="str">
        <f>D5&amp;COUNTIFS($D$2:D5,D5,$C$2:C5,C5)</f>
        <v>NTNX.NQ2</v>
      </c>
    </row>
    <row r="6" spans="1:11" x14ac:dyDescent="0.25">
      <c r="A6" s="2">
        <v>42797</v>
      </c>
      <c r="B6" s="1">
        <v>0.41155092592592596</v>
      </c>
      <c r="C6" t="s">
        <v>1</v>
      </c>
      <c r="D6" t="s">
        <v>17</v>
      </c>
      <c r="E6">
        <v>18.170000000000002</v>
      </c>
      <c r="F6">
        <v>10</v>
      </c>
      <c r="G6">
        <v>1.58E-3</v>
      </c>
      <c r="H6">
        <v>1.3799999999999999E-3</v>
      </c>
      <c r="I6">
        <v>3.3400000000000001E-3</v>
      </c>
      <c r="J6">
        <v>-0.02</v>
      </c>
      <c r="K6" t="str">
        <f>D6&amp;COUNTIFS($D$2:D6,D6,$C$2:C6,C6)</f>
        <v>AOBC.NQ2</v>
      </c>
    </row>
    <row r="7" spans="1:11" x14ac:dyDescent="0.25">
      <c r="A7" s="2">
        <v>42797</v>
      </c>
      <c r="B7" s="1">
        <v>0.41222222222222221</v>
      </c>
      <c r="C7" t="s">
        <v>0</v>
      </c>
      <c r="D7" t="s">
        <v>17</v>
      </c>
      <c r="E7">
        <v>18.5</v>
      </c>
      <c r="F7">
        <v>10</v>
      </c>
      <c r="G7">
        <v>1.58E-3</v>
      </c>
      <c r="H7">
        <v>0</v>
      </c>
      <c r="I7">
        <v>0</v>
      </c>
      <c r="J7">
        <v>3.5000000000000003E-2</v>
      </c>
      <c r="K7" t="str">
        <f>D7&amp;COUNTIFS($D$2:D7,D7,$C$2:C7,C7)</f>
        <v>AOBC.NQ1</v>
      </c>
    </row>
    <row r="8" spans="1:11" x14ac:dyDescent="0.25">
      <c r="A8" s="2">
        <v>42797</v>
      </c>
      <c r="B8" s="1">
        <v>0.41222222222222221</v>
      </c>
      <c r="C8" t="s">
        <v>0</v>
      </c>
      <c r="D8" t="s">
        <v>17</v>
      </c>
      <c r="E8">
        <v>18.5</v>
      </c>
      <c r="F8">
        <v>10</v>
      </c>
      <c r="G8">
        <v>1.58E-3</v>
      </c>
      <c r="H8">
        <v>0</v>
      </c>
      <c r="I8">
        <v>0</v>
      </c>
      <c r="J8">
        <v>3.5000000000000003E-2</v>
      </c>
      <c r="K8" t="str">
        <f>D8&amp;COUNTIFS($D$2:D8,D8,$C$2:C8,C8)</f>
        <v>AOBC.NQ2</v>
      </c>
    </row>
    <row r="9" spans="1:11" x14ac:dyDescent="0.25">
      <c r="A9" s="2">
        <v>42797</v>
      </c>
      <c r="B9" s="1">
        <v>0.41234953703703708</v>
      </c>
      <c r="C9" t="s">
        <v>0</v>
      </c>
      <c r="D9" t="s">
        <v>15</v>
      </c>
      <c r="E9">
        <v>24.74</v>
      </c>
      <c r="F9">
        <v>10</v>
      </c>
      <c r="G9">
        <v>1.58E-3</v>
      </c>
      <c r="H9">
        <v>0</v>
      </c>
      <c r="I9">
        <v>0</v>
      </c>
      <c r="J9">
        <v>3.5000000000000003E-2</v>
      </c>
      <c r="K9" t="str">
        <f>D9&amp;COUNTIFS($D$2:D9,D9,$C$2:C9,C9)</f>
        <v>NTNX.NQ2</v>
      </c>
    </row>
    <row r="10" spans="1:11" x14ac:dyDescent="0.25">
      <c r="A10" s="2">
        <v>42797</v>
      </c>
      <c r="B10" s="1">
        <v>0.41560185185185183</v>
      </c>
      <c r="C10" t="s">
        <v>1</v>
      </c>
      <c r="D10" t="s">
        <v>17</v>
      </c>
      <c r="E10">
        <v>18.170000000000002</v>
      </c>
      <c r="F10">
        <v>10</v>
      </c>
      <c r="G10">
        <v>1.58E-3</v>
      </c>
      <c r="H10">
        <v>1.3799999999999999E-3</v>
      </c>
      <c r="I10">
        <v>3.3400000000000001E-3</v>
      </c>
      <c r="J10">
        <v>-0.02</v>
      </c>
      <c r="K10" t="str">
        <f>D10&amp;COUNTIFS($D$2:D10,D10,$C$2:C10,C10)</f>
        <v>AOBC.NQ3</v>
      </c>
    </row>
    <row r="11" spans="1:11" x14ac:dyDescent="0.25">
      <c r="A11" s="2">
        <v>42797</v>
      </c>
      <c r="B11" s="1">
        <v>0.41570601851851857</v>
      </c>
      <c r="C11" t="s">
        <v>1</v>
      </c>
      <c r="D11" t="s">
        <v>15</v>
      </c>
      <c r="E11">
        <v>24.75</v>
      </c>
      <c r="F11">
        <v>10</v>
      </c>
      <c r="G11">
        <v>1.58E-3</v>
      </c>
      <c r="H11">
        <v>1.3799999999999999E-3</v>
      </c>
      <c r="I11">
        <v>4.5500000000000002E-3</v>
      </c>
      <c r="J11">
        <v>-0.02</v>
      </c>
      <c r="K11" t="str">
        <f>D11&amp;COUNTIFS($D$2:D11,D11,$C$2:C11,C11)</f>
        <v>NTNX.NQ3</v>
      </c>
    </row>
    <row r="12" spans="1:11" x14ac:dyDescent="0.25">
      <c r="A12" s="2">
        <v>42797</v>
      </c>
      <c r="B12" s="1">
        <v>0.42133101851851856</v>
      </c>
      <c r="C12" t="s">
        <v>1</v>
      </c>
      <c r="D12" t="s">
        <v>15</v>
      </c>
      <c r="E12">
        <v>24.76</v>
      </c>
      <c r="F12">
        <v>10</v>
      </c>
      <c r="G12">
        <v>1.58E-3</v>
      </c>
      <c r="H12">
        <v>1.3799999999999999E-3</v>
      </c>
      <c r="I12">
        <v>4.5599999999999998E-3</v>
      </c>
      <c r="J12">
        <v>0.03</v>
      </c>
      <c r="K12" t="str">
        <f>D12&amp;COUNTIFS($D$2:D12,D12,$C$2:C12,C12)</f>
        <v>NTNX.NQ4</v>
      </c>
    </row>
    <row r="13" spans="1:11" x14ac:dyDescent="0.25">
      <c r="A13" s="2">
        <v>42797</v>
      </c>
      <c r="B13" s="1">
        <v>0.42405092592592591</v>
      </c>
      <c r="C13" t="s">
        <v>1</v>
      </c>
      <c r="D13" t="s">
        <v>15</v>
      </c>
      <c r="E13">
        <v>24.97</v>
      </c>
      <c r="F13">
        <v>10</v>
      </c>
      <c r="G13">
        <v>1.58E-3</v>
      </c>
      <c r="H13">
        <v>1.3799999999999999E-3</v>
      </c>
      <c r="I13">
        <v>4.5900000000000003E-3</v>
      </c>
      <c r="J13">
        <v>-0.02</v>
      </c>
      <c r="K13" t="str">
        <f>D13&amp;COUNTIFS($D$2:D13,D13,$C$2:C13,C13)</f>
        <v>NTNX.NQ5</v>
      </c>
    </row>
    <row r="14" spans="1:11" x14ac:dyDescent="0.25">
      <c r="A14" s="2">
        <v>42797</v>
      </c>
      <c r="B14" s="1">
        <v>0.42579861111111111</v>
      </c>
      <c r="C14" t="s">
        <v>1</v>
      </c>
      <c r="D14" t="s">
        <v>16</v>
      </c>
      <c r="E14">
        <v>85.96</v>
      </c>
      <c r="F14">
        <v>20</v>
      </c>
      <c r="G14">
        <v>3.16E-3</v>
      </c>
      <c r="H14">
        <v>2.7599999999999999E-3</v>
      </c>
      <c r="I14">
        <v>3.1629999999999998E-2</v>
      </c>
      <c r="J14">
        <v>-0.04</v>
      </c>
      <c r="K14" t="str">
        <f>D14&amp;COUNTIFS($D$2:D14,D14,$C$2:C14,C14)</f>
        <v>ADSK.NQ1</v>
      </c>
    </row>
    <row r="15" spans="1:11" x14ac:dyDescent="0.25">
      <c r="A15" s="2">
        <v>42797</v>
      </c>
      <c r="B15" s="1">
        <v>0.42579861111111111</v>
      </c>
      <c r="C15" t="s">
        <v>0</v>
      </c>
      <c r="D15" t="s">
        <v>15</v>
      </c>
      <c r="E15">
        <v>25.21</v>
      </c>
      <c r="F15">
        <v>30</v>
      </c>
      <c r="G15">
        <v>4.7400000000000003E-3</v>
      </c>
      <c r="H15">
        <v>0</v>
      </c>
      <c r="I15">
        <v>0</v>
      </c>
      <c r="J15">
        <v>0.09</v>
      </c>
      <c r="K15" t="str">
        <f>D15&amp;COUNTIFS($D$2:D15,D15,$C$2:C15,C15)</f>
        <v>NTNX.NQ3</v>
      </c>
    </row>
    <row r="16" spans="1:11" x14ac:dyDescent="0.25">
      <c r="A16" s="2">
        <v>42797</v>
      </c>
      <c r="B16" s="1">
        <v>0.42959490740740741</v>
      </c>
      <c r="C16" t="s">
        <v>1</v>
      </c>
      <c r="D16" t="s">
        <v>15</v>
      </c>
      <c r="E16">
        <v>25.28</v>
      </c>
      <c r="F16">
        <v>20</v>
      </c>
      <c r="G16">
        <v>3.16E-3</v>
      </c>
      <c r="H16">
        <v>2.7599999999999999E-3</v>
      </c>
      <c r="I16">
        <v>9.2999999999999992E-3</v>
      </c>
      <c r="J16">
        <v>-0.04</v>
      </c>
      <c r="K16" t="str">
        <f>D16&amp;COUNTIFS($D$2:D16,D16,$C$2:C16,C16)</f>
        <v>NTNX.NQ6</v>
      </c>
    </row>
    <row r="17" spans="1:11" x14ac:dyDescent="0.25">
      <c r="A17" s="2">
        <v>42797</v>
      </c>
      <c r="B17" s="1">
        <v>0.45811342592592591</v>
      </c>
      <c r="C17" t="s">
        <v>1</v>
      </c>
      <c r="D17" t="s">
        <v>17</v>
      </c>
      <c r="E17">
        <v>18.579999999999998</v>
      </c>
      <c r="F17">
        <v>1</v>
      </c>
      <c r="G17">
        <v>1.6000000000000001E-4</v>
      </c>
      <c r="H17">
        <v>1.3999999999999999E-4</v>
      </c>
      <c r="I17">
        <v>3.4000000000000002E-4</v>
      </c>
      <c r="J17">
        <v>-2E-3</v>
      </c>
      <c r="K17" t="str">
        <f>D17&amp;COUNTIFS($D$2:D17,D17,$C$2:C17,C17)</f>
        <v>AOBC.NQ4</v>
      </c>
    </row>
    <row r="18" spans="1:11" x14ac:dyDescent="0.25">
      <c r="A18" s="2">
        <v>42797</v>
      </c>
      <c r="B18" s="1">
        <v>0.45824074074074073</v>
      </c>
      <c r="C18" t="s">
        <v>1</v>
      </c>
      <c r="D18" t="s">
        <v>17</v>
      </c>
      <c r="E18">
        <v>18.579999999999998</v>
      </c>
      <c r="F18">
        <v>9</v>
      </c>
      <c r="G18">
        <v>1.42E-3</v>
      </c>
      <c r="H18">
        <v>1.24E-3</v>
      </c>
      <c r="I18">
        <v>3.0799999999999998E-3</v>
      </c>
      <c r="J18">
        <v>-1.7999999999999999E-2</v>
      </c>
      <c r="K18" t="str">
        <f>D18&amp;COUNTIFS($D$2:D18,D18,$C$2:C18,C18)</f>
        <v>AOBC.NQ5</v>
      </c>
    </row>
    <row r="19" spans="1:11" x14ac:dyDescent="0.25">
      <c r="A19" s="2">
        <v>42797</v>
      </c>
      <c r="B19" s="1">
        <v>0.46606481481481482</v>
      </c>
      <c r="C19" t="s">
        <v>0</v>
      </c>
      <c r="D19" t="s">
        <v>17</v>
      </c>
      <c r="E19">
        <v>18.920000000000002</v>
      </c>
      <c r="F19">
        <v>10</v>
      </c>
      <c r="G19">
        <v>1.58E-3</v>
      </c>
      <c r="H19">
        <v>0</v>
      </c>
      <c r="I19">
        <v>0</v>
      </c>
      <c r="J19">
        <v>0.03</v>
      </c>
      <c r="K19" t="str">
        <f>D19&amp;COUNTIFS($D$2:D19,D19,$C$2:C19,C19)</f>
        <v>AOBC.NQ3</v>
      </c>
    </row>
    <row r="20" spans="1:11" x14ac:dyDescent="0.25">
      <c r="A20" s="2">
        <v>42797</v>
      </c>
      <c r="B20" s="1">
        <v>0.46606481481481482</v>
      </c>
      <c r="C20" t="s">
        <v>0</v>
      </c>
      <c r="D20" t="s">
        <v>17</v>
      </c>
      <c r="E20">
        <v>18.920000000000002</v>
      </c>
      <c r="F20">
        <v>10</v>
      </c>
      <c r="G20">
        <v>1.58E-3</v>
      </c>
      <c r="H20">
        <v>0</v>
      </c>
      <c r="I20">
        <v>0</v>
      </c>
      <c r="J20">
        <v>0.03</v>
      </c>
      <c r="K20" t="str">
        <f>D20&amp;COUNTIFS($D$2:D20,D20,$C$2:C20,C20)</f>
        <v>AOBC.NQ4</v>
      </c>
    </row>
    <row r="21" spans="1:11" x14ac:dyDescent="0.25">
      <c r="A21" s="2">
        <v>42797</v>
      </c>
      <c r="B21" s="1">
        <v>0.46831018518518519</v>
      </c>
      <c r="C21" t="s">
        <v>0</v>
      </c>
      <c r="D21" t="s">
        <v>15</v>
      </c>
      <c r="E21">
        <v>25.31</v>
      </c>
      <c r="F21">
        <v>20</v>
      </c>
      <c r="G21">
        <v>3.16E-3</v>
      </c>
      <c r="H21">
        <v>0</v>
      </c>
      <c r="I21">
        <v>0</v>
      </c>
      <c r="J21">
        <v>0.06</v>
      </c>
      <c r="K21" t="str">
        <f>D21&amp;COUNTIFS($D$2:D21,D21,$C$2:C21,C21)</f>
        <v>NTNX.NQ4</v>
      </c>
    </row>
    <row r="22" spans="1:11" x14ac:dyDescent="0.25">
      <c r="A22" s="2">
        <v>42797</v>
      </c>
      <c r="B22" s="1">
        <v>0.46831018518518519</v>
      </c>
      <c r="C22" t="s">
        <v>0</v>
      </c>
      <c r="D22" t="s">
        <v>16</v>
      </c>
      <c r="E22">
        <v>86.43</v>
      </c>
      <c r="F22">
        <v>20</v>
      </c>
      <c r="G22">
        <v>3.16E-3</v>
      </c>
      <c r="H22">
        <v>0</v>
      </c>
      <c r="I22">
        <v>0</v>
      </c>
      <c r="J22">
        <v>0.06</v>
      </c>
      <c r="K22" t="str">
        <f>D22&amp;COUNTIFS($D$2:D22,D22,$C$2:C22,C22)</f>
        <v>ADSK.NQ1</v>
      </c>
    </row>
    <row r="23" spans="1:11" x14ac:dyDescent="0.25">
      <c r="B23" s="1"/>
    </row>
  </sheetData>
  <autoFilter ref="A1:J1">
    <sortState ref="A2:J22">
      <sortCondition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31"/>
  <sheetViews>
    <sheetView tabSelected="1" workbookViewId="0">
      <selection activeCell="D27" sqref="D27"/>
    </sheetView>
  </sheetViews>
  <sheetFormatPr defaultRowHeight="15" x14ac:dyDescent="0.25"/>
  <cols>
    <col min="1" max="1" width="17.28515625" customWidth="1"/>
    <col min="2" max="2" width="16.28515625" customWidth="1"/>
    <col min="3" max="3" width="11.42578125" customWidth="1"/>
    <col min="4" max="4" width="13.85546875" customWidth="1"/>
    <col min="5" max="5" width="11" customWidth="1"/>
    <col min="6" max="6" width="11.85546875" customWidth="1"/>
    <col min="7" max="7" width="10.85546875" customWidth="1"/>
    <col min="8" max="8" width="11.5703125" customWidth="1"/>
  </cols>
  <sheetData>
    <row r="1" spans="2:14" ht="45" x14ac:dyDescent="0.25">
      <c r="B1" s="3" t="s">
        <v>6</v>
      </c>
      <c r="C1" s="3" t="s">
        <v>7</v>
      </c>
      <c r="D1" s="3" t="s">
        <v>14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9" t="s">
        <v>2</v>
      </c>
      <c r="L1" s="9" t="s">
        <v>3</v>
      </c>
      <c r="M1" s="9" t="s">
        <v>4</v>
      </c>
      <c r="N1" s="9" t="s">
        <v>5</v>
      </c>
    </row>
    <row r="2" spans="2:14" x14ac:dyDescent="0.25">
      <c r="B2" s="4">
        <v>42797</v>
      </c>
      <c r="C2" s="4">
        <v>42797</v>
      </c>
      <c r="D2" s="5">
        <v>0.399282407407407</v>
      </c>
      <c r="E2" s="5">
        <v>0.41222222222222199</v>
      </c>
      <c r="F2" s="6" t="s">
        <v>17</v>
      </c>
      <c r="G2" t="s">
        <v>1</v>
      </c>
      <c r="H2" s="7">
        <v>17.899999999999999</v>
      </c>
      <c r="I2" s="7">
        <v>18.5</v>
      </c>
      <c r="J2" s="8">
        <v>10</v>
      </c>
    </row>
    <row r="3" spans="2:14" x14ac:dyDescent="0.25">
      <c r="B3" s="4">
        <v>42797</v>
      </c>
      <c r="C3" s="4">
        <v>42797</v>
      </c>
      <c r="D3" s="5">
        <v>0.40704861111111101</v>
      </c>
      <c r="E3" s="5">
        <v>0.408831018518518</v>
      </c>
      <c r="F3" s="6" t="s">
        <v>15</v>
      </c>
      <c r="G3" t="s">
        <v>1</v>
      </c>
      <c r="H3" s="7">
        <v>24.56</v>
      </c>
      <c r="I3" s="7">
        <v>25.06</v>
      </c>
      <c r="J3" s="8">
        <v>10</v>
      </c>
    </row>
    <row r="4" spans="2:14" x14ac:dyDescent="0.25">
      <c r="B4" s="4">
        <v>42797</v>
      </c>
      <c r="C4" s="4">
        <v>42797</v>
      </c>
      <c r="D4" s="5">
        <v>0.41135416666666702</v>
      </c>
      <c r="E4" s="5">
        <v>0.41234953703703703</v>
      </c>
      <c r="F4" s="6" t="s">
        <v>15</v>
      </c>
      <c r="G4" t="s">
        <v>1</v>
      </c>
      <c r="H4" s="7">
        <v>24.78</v>
      </c>
      <c r="I4" s="7">
        <v>24.74</v>
      </c>
      <c r="J4" s="8">
        <v>10</v>
      </c>
    </row>
    <row r="5" spans="2:14" x14ac:dyDescent="0.25">
      <c r="B5" s="4">
        <v>42797</v>
      </c>
      <c r="C5" s="4">
        <v>42797</v>
      </c>
      <c r="D5" s="5">
        <v>0.41155092592592607</v>
      </c>
      <c r="E5" s="5">
        <v>0.41222222222222199</v>
      </c>
      <c r="F5" s="6" t="s">
        <v>17</v>
      </c>
      <c r="G5" t="s">
        <v>1</v>
      </c>
      <c r="H5" s="7">
        <v>18.170000000000002</v>
      </c>
      <c r="I5" s="7">
        <v>18.5</v>
      </c>
      <c r="J5" s="8">
        <v>10</v>
      </c>
    </row>
    <row r="6" spans="2:14" x14ac:dyDescent="0.25">
      <c r="B6" s="4">
        <v>42797</v>
      </c>
      <c r="C6" s="4">
        <v>42797</v>
      </c>
      <c r="D6" s="5">
        <v>0.415601851851852</v>
      </c>
      <c r="E6" s="5">
        <v>0.46606481481481499</v>
      </c>
      <c r="F6" s="6" t="s">
        <v>17</v>
      </c>
      <c r="G6" t="s">
        <v>1</v>
      </c>
      <c r="H6" s="7">
        <v>18.170000000000002</v>
      </c>
      <c r="I6" s="7">
        <v>18.920000000000002</v>
      </c>
      <c r="J6" s="8">
        <v>10</v>
      </c>
    </row>
    <row r="7" spans="2:14" x14ac:dyDescent="0.25">
      <c r="B7" s="4">
        <v>42797</v>
      </c>
      <c r="C7" s="4">
        <v>42797</v>
      </c>
      <c r="D7" s="5">
        <v>0.41570601851851902</v>
      </c>
      <c r="E7" s="5">
        <v>0.425798611111111</v>
      </c>
      <c r="F7" s="6" t="s">
        <v>15</v>
      </c>
      <c r="G7" t="s">
        <v>1</v>
      </c>
      <c r="H7" s="7">
        <v>24.75</v>
      </c>
      <c r="I7" s="7">
        <v>25.21</v>
      </c>
      <c r="J7" s="8">
        <v>10</v>
      </c>
    </row>
    <row r="8" spans="2:14" x14ac:dyDescent="0.25">
      <c r="B8" s="4">
        <v>42797</v>
      </c>
      <c r="C8" s="4">
        <v>42797</v>
      </c>
      <c r="D8" s="5">
        <v>0.42133101851851801</v>
      </c>
      <c r="E8" s="5">
        <v>0.425798611111111</v>
      </c>
      <c r="F8" s="6" t="s">
        <v>15</v>
      </c>
      <c r="G8" t="s">
        <v>1</v>
      </c>
      <c r="H8" s="7">
        <v>24.76</v>
      </c>
      <c r="I8" s="7">
        <v>25.21</v>
      </c>
      <c r="J8" s="8">
        <v>10</v>
      </c>
    </row>
    <row r="9" spans="2:14" x14ac:dyDescent="0.25">
      <c r="B9" s="4">
        <v>42797</v>
      </c>
      <c r="C9" s="4">
        <v>42797</v>
      </c>
      <c r="D9" s="5">
        <v>0.42405092592592608</v>
      </c>
      <c r="E9" s="5">
        <v>0.425798611111111</v>
      </c>
      <c r="F9" s="6" t="s">
        <v>15</v>
      </c>
      <c r="G9" t="s">
        <v>1</v>
      </c>
      <c r="H9" s="7">
        <v>24.97</v>
      </c>
      <c r="I9" s="7">
        <v>25.21</v>
      </c>
      <c r="J9" s="8">
        <v>10</v>
      </c>
    </row>
    <row r="10" spans="2:14" x14ac:dyDescent="0.25">
      <c r="B10" s="4">
        <v>42797</v>
      </c>
      <c r="C10" s="4">
        <v>42797</v>
      </c>
      <c r="D10" s="5">
        <v>0.42579861111111106</v>
      </c>
      <c r="E10" s="5">
        <v>0.46831018518518502</v>
      </c>
      <c r="F10" s="6" t="s">
        <v>16</v>
      </c>
      <c r="G10" t="s">
        <v>1</v>
      </c>
      <c r="H10" s="7">
        <v>85.96</v>
      </c>
      <c r="I10" s="7">
        <v>86.43</v>
      </c>
      <c r="J10" s="8">
        <v>20</v>
      </c>
    </row>
    <row r="11" spans="2:14" x14ac:dyDescent="0.25">
      <c r="B11" s="4">
        <v>42797</v>
      </c>
      <c r="C11" s="4">
        <v>42797</v>
      </c>
      <c r="D11" s="5">
        <v>0.42959490740740697</v>
      </c>
      <c r="E11" s="5">
        <v>0.46831018518518519</v>
      </c>
      <c r="F11" s="6" t="s">
        <v>15</v>
      </c>
      <c r="G11" t="s">
        <v>1</v>
      </c>
      <c r="H11" s="7">
        <v>25.28</v>
      </c>
      <c r="I11" s="7">
        <v>25.31</v>
      </c>
      <c r="J11" s="8">
        <v>20</v>
      </c>
    </row>
    <row r="12" spans="2:14" x14ac:dyDescent="0.25">
      <c r="B12" s="4">
        <v>42797</v>
      </c>
      <c r="C12" s="4">
        <v>42797</v>
      </c>
      <c r="D12" s="5">
        <v>0.45822800925925949</v>
      </c>
      <c r="E12" s="5">
        <v>0.46606481481481499</v>
      </c>
      <c r="F12" s="6" t="s">
        <v>17</v>
      </c>
      <c r="G12" t="s">
        <v>1</v>
      </c>
      <c r="H12" s="7">
        <v>18.579999999999998</v>
      </c>
      <c r="I12" s="7">
        <v>18.920000000000002</v>
      </c>
      <c r="J12" s="8">
        <v>10</v>
      </c>
    </row>
    <row r="18" spans="1:5" x14ac:dyDescent="0.25">
      <c r="A18" s="10" t="s">
        <v>20</v>
      </c>
      <c r="D18" s="10" t="s">
        <v>10</v>
      </c>
    </row>
    <row r="19" spans="1:5" x14ac:dyDescent="0.25">
      <c r="A19" s="10" t="s">
        <v>21</v>
      </c>
      <c r="B19" s="10" t="s">
        <v>6</v>
      </c>
      <c r="C19" s="10" t="s">
        <v>9</v>
      </c>
      <c r="D19" t="s">
        <v>1</v>
      </c>
      <c r="E19" t="s">
        <v>0</v>
      </c>
    </row>
    <row r="20" spans="1:5" x14ac:dyDescent="0.25">
      <c r="A20" t="s">
        <v>22</v>
      </c>
      <c r="B20" s="2">
        <v>42797</v>
      </c>
      <c r="C20" t="s">
        <v>16</v>
      </c>
      <c r="D20" s="1">
        <v>0.42579861111111111</v>
      </c>
      <c r="E20" s="1">
        <v>0.46831018518518519</v>
      </c>
    </row>
    <row r="21" spans="1:5" x14ac:dyDescent="0.25">
      <c r="A21" t="s">
        <v>23</v>
      </c>
      <c r="B21" s="2">
        <v>42797</v>
      </c>
      <c r="C21" t="s">
        <v>17</v>
      </c>
      <c r="D21" s="1">
        <v>0.39928240740740745</v>
      </c>
      <c r="E21" s="1">
        <v>0.41222222222222221</v>
      </c>
    </row>
    <row r="22" spans="1:5" x14ac:dyDescent="0.25">
      <c r="A22" t="s">
        <v>24</v>
      </c>
      <c r="B22" s="2">
        <v>42797</v>
      </c>
      <c r="C22" t="s">
        <v>17</v>
      </c>
      <c r="D22" s="1">
        <v>0.41155092592592596</v>
      </c>
      <c r="E22" s="1">
        <v>0.41222222222222221</v>
      </c>
    </row>
    <row r="23" spans="1:5" x14ac:dyDescent="0.25">
      <c r="A23" t="s">
        <v>25</v>
      </c>
      <c r="B23" s="2">
        <v>42797</v>
      </c>
      <c r="C23" t="s">
        <v>17</v>
      </c>
      <c r="D23" s="1">
        <v>0.41560185185185183</v>
      </c>
      <c r="E23" s="1">
        <v>0.46606481481481482</v>
      </c>
    </row>
    <row r="24" spans="1:5" x14ac:dyDescent="0.25">
      <c r="A24" t="s">
        <v>26</v>
      </c>
      <c r="B24" s="2">
        <v>42797</v>
      </c>
      <c r="C24" t="s">
        <v>17</v>
      </c>
      <c r="D24" s="1">
        <v>0.45811342592592591</v>
      </c>
      <c r="E24" s="1">
        <v>0.46606481481481482</v>
      </c>
    </row>
    <row r="25" spans="1:5" x14ac:dyDescent="0.25">
      <c r="A25" t="s">
        <v>27</v>
      </c>
      <c r="B25" s="2">
        <v>42797</v>
      </c>
      <c r="C25" t="s">
        <v>17</v>
      </c>
      <c r="D25" s="1">
        <v>0.45824074074074073</v>
      </c>
      <c r="E25" s="1"/>
    </row>
    <row r="26" spans="1:5" x14ac:dyDescent="0.25">
      <c r="A26" t="s">
        <v>28</v>
      </c>
      <c r="B26" s="2">
        <v>42797</v>
      </c>
      <c r="C26" t="s">
        <v>15</v>
      </c>
      <c r="D26" s="1">
        <v>0.40704861111111112</v>
      </c>
      <c r="E26" s="1">
        <v>0.4088310185185185</v>
      </c>
    </row>
    <row r="27" spans="1:5" x14ac:dyDescent="0.25">
      <c r="A27" t="s">
        <v>29</v>
      </c>
      <c r="B27" s="2">
        <v>42797</v>
      </c>
      <c r="C27" t="s">
        <v>15</v>
      </c>
      <c r="D27" s="1">
        <v>0.41135416666666669</v>
      </c>
      <c r="E27" s="1">
        <v>0.41234953703703708</v>
      </c>
    </row>
    <row r="28" spans="1:5" x14ac:dyDescent="0.25">
      <c r="A28" t="s">
        <v>30</v>
      </c>
      <c r="B28" s="2">
        <v>42797</v>
      </c>
      <c r="C28" t="s">
        <v>15</v>
      </c>
      <c r="D28" s="1">
        <v>0.41570601851851857</v>
      </c>
      <c r="E28" s="1">
        <v>0.42579861111111111</v>
      </c>
    </row>
    <row r="29" spans="1:5" x14ac:dyDescent="0.25">
      <c r="A29" t="s">
        <v>31</v>
      </c>
      <c r="B29" s="2">
        <v>42797</v>
      </c>
      <c r="C29" t="s">
        <v>15</v>
      </c>
      <c r="D29" s="1">
        <v>0.42133101851851856</v>
      </c>
      <c r="E29" s="1">
        <v>0.46831018518518519</v>
      </c>
    </row>
    <row r="30" spans="1:5" x14ac:dyDescent="0.25">
      <c r="A30" t="s">
        <v>32</v>
      </c>
      <c r="B30" s="2">
        <v>42797</v>
      </c>
      <c r="C30" t="s">
        <v>15</v>
      </c>
      <c r="D30" s="1">
        <v>0.42405092592592591</v>
      </c>
      <c r="E30" s="1"/>
    </row>
    <row r="31" spans="1:5" x14ac:dyDescent="0.25">
      <c r="A31" t="s">
        <v>33</v>
      </c>
      <c r="B31" s="2">
        <v>42797</v>
      </c>
      <c r="C31" t="s">
        <v>15</v>
      </c>
      <c r="D31" s="1">
        <v>0.42959490740740741</v>
      </c>
      <c r="E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base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Elena</cp:lastModifiedBy>
  <dcterms:created xsi:type="dcterms:W3CDTF">2017-03-03T23:24:54Z</dcterms:created>
  <dcterms:modified xsi:type="dcterms:W3CDTF">2017-03-04T18:33:09Z</dcterms:modified>
</cp:coreProperties>
</file>