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95" windowHeight="11595" tabRatio="752" activeTab="2"/>
  </bookViews>
  <sheets>
    <sheet name="Основной учёт" sheetId="2" r:id="rId1"/>
    <sheet name="Вспом._Группы" sheetId="11" r:id="rId2"/>
    <sheet name="Вспом._Таблица по группам" sheetId="13" r:id="rId3"/>
  </sheets>
  <definedNames>
    <definedName name="Группы_товаров_услуг">Вспом._Группы!$B$3:$B$15</definedName>
  </definedNames>
  <calcPr calcId="125725" refMode="R1C1"/>
</workbook>
</file>

<file path=xl/calcChain.xml><?xml version="1.0" encoding="utf-8"?>
<calcChain xmlns="http://schemas.openxmlformats.org/spreadsheetml/2006/main">
  <c r="B12" i="13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N12" a="1"/>
  <c r="N12" s="1"/>
  <c r="M12" a="1"/>
  <c r="M12" s="1"/>
  <c r="L12" a="1"/>
  <c r="L12" s="1"/>
  <c r="K12" a="1"/>
  <c r="K12" s="1"/>
  <c r="J12" a="1"/>
  <c r="J12" s="1"/>
  <c r="I12" a="1"/>
  <c r="I12" s="1"/>
  <c r="H12" a="1"/>
  <c r="H12" s="1"/>
  <c r="G12" a="1"/>
  <c r="G12" s="1"/>
  <c r="F12" a="1"/>
  <c r="F12" s="1"/>
  <c r="E12" a="1"/>
  <c r="E12" s="1"/>
  <c r="D12" a="1"/>
  <c r="D12" s="1"/>
  <c r="C12" a="1"/>
  <c r="C12" s="1"/>
  <c r="N13" a="1"/>
  <c r="N13" s="1"/>
  <c r="N14" a="1"/>
  <c r="N14" s="1"/>
  <c r="N15" a="1"/>
  <c r="N15" s="1"/>
  <c r="N16" a="1"/>
  <c r="N16" s="1"/>
  <c r="N17" a="1"/>
  <c r="N17" s="1"/>
  <c r="N18" a="1"/>
  <c r="N18" s="1"/>
  <c r="N19" a="1"/>
  <c r="N19" s="1"/>
  <c r="N20" a="1"/>
  <c r="N20" s="1"/>
  <c r="N21" a="1"/>
  <c r="N21" s="1"/>
  <c r="N22" a="1"/>
  <c r="N22" s="1"/>
  <c r="N23" a="1"/>
  <c r="N23" s="1"/>
  <c r="N24" a="1"/>
  <c r="N24" s="1"/>
  <c r="N25" a="1"/>
  <c r="N25" s="1"/>
  <c r="N26" a="1"/>
  <c r="N26" s="1"/>
  <c r="N27" a="1"/>
  <c r="N27" s="1"/>
  <c r="N28" a="1"/>
  <c r="N28" s="1"/>
  <c r="N29" a="1"/>
  <c r="N29" s="1"/>
  <c r="M13" a="1"/>
  <c r="M13" s="1"/>
  <c r="M14" a="1"/>
  <c r="M14" s="1"/>
  <c r="M15" a="1"/>
  <c r="M15" s="1"/>
  <c r="M16" a="1"/>
  <c r="M16" s="1"/>
  <c r="M17" a="1"/>
  <c r="M17" s="1"/>
  <c r="M18" a="1"/>
  <c r="M18" s="1"/>
  <c r="M19" a="1"/>
  <c r="M19" s="1"/>
  <c r="M20" a="1"/>
  <c r="M20" s="1"/>
  <c r="M21" a="1"/>
  <c r="M21" s="1"/>
  <c r="M22" a="1"/>
  <c r="M22" s="1"/>
  <c r="M23" a="1"/>
  <c r="M23" s="1"/>
  <c r="M24" a="1"/>
  <c r="M24" s="1"/>
  <c r="M25" a="1"/>
  <c r="M25" s="1"/>
  <c r="M26" a="1"/>
  <c r="M26" s="1"/>
  <c r="M27" a="1"/>
  <c r="M27" s="1"/>
  <c r="M28" a="1"/>
  <c r="M28" s="1"/>
  <c r="M29" a="1"/>
  <c r="M29" s="1"/>
  <c r="L13" a="1"/>
  <c r="L13" s="1"/>
  <c r="L14" a="1"/>
  <c r="L14" s="1"/>
  <c r="L15" a="1"/>
  <c r="L15" s="1"/>
  <c r="L16" a="1"/>
  <c r="L16" s="1"/>
  <c r="L17" a="1"/>
  <c r="L17" s="1"/>
  <c r="L18" a="1"/>
  <c r="L18" s="1"/>
  <c r="L19" a="1"/>
  <c r="L19" s="1"/>
  <c r="L20" a="1"/>
  <c r="L20" s="1"/>
  <c r="L21" a="1"/>
  <c r="L21" s="1"/>
  <c r="L22" a="1"/>
  <c r="L22" s="1"/>
  <c r="L23" a="1"/>
  <c r="L23" s="1"/>
  <c r="L24" a="1"/>
  <c r="L24" s="1"/>
  <c r="L25" a="1"/>
  <c r="L25" s="1"/>
  <c r="L26" a="1"/>
  <c r="L26" s="1"/>
  <c r="L27" a="1"/>
  <c r="L27" s="1"/>
  <c r="L28" a="1"/>
  <c r="L28" s="1"/>
  <c r="L29" a="1"/>
  <c r="L29" s="1"/>
  <c r="K13" a="1"/>
  <c r="K13" s="1"/>
  <c r="K14" a="1"/>
  <c r="K14" s="1"/>
  <c r="K15" a="1"/>
  <c r="K15" s="1"/>
  <c r="K16" a="1"/>
  <c r="K16" s="1"/>
  <c r="K17" a="1"/>
  <c r="K17" s="1"/>
  <c r="K18" a="1"/>
  <c r="K18" s="1"/>
  <c r="K19" a="1"/>
  <c r="K19" s="1"/>
  <c r="K20" a="1"/>
  <c r="K20" s="1"/>
  <c r="K21" a="1"/>
  <c r="K21" s="1"/>
  <c r="K22" a="1"/>
  <c r="K22" s="1"/>
  <c r="K23" a="1"/>
  <c r="K23" s="1"/>
  <c r="K24" a="1"/>
  <c r="K24" s="1"/>
  <c r="K25" a="1"/>
  <c r="K25" s="1"/>
  <c r="K26" a="1"/>
  <c r="K26" s="1"/>
  <c r="K27" a="1"/>
  <c r="K27" s="1"/>
  <c r="K28" a="1"/>
  <c r="K28" s="1"/>
  <c r="K29" a="1"/>
  <c r="K29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J25" a="1"/>
  <c r="J25" s="1"/>
  <c r="J26" a="1"/>
  <c r="J26" s="1"/>
  <c r="J27" a="1"/>
  <c r="J27" s="1"/>
  <c r="J28" a="1"/>
  <c r="J28" s="1"/>
  <c r="J29" a="1"/>
  <c r="J29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27" a="1"/>
  <c r="G27" s="1"/>
  <c r="G28" a="1"/>
  <c r="G28" s="1"/>
  <c r="G29" a="1"/>
  <c r="G29" s="1"/>
  <c r="F13" a="1"/>
  <c r="F13" s="1"/>
  <c r="F14" a="1"/>
  <c r="F14" s="1"/>
  <c r="F15" a="1"/>
  <c r="F15" s="1"/>
  <c r="F16" a="1"/>
  <c r="F16" s="1"/>
  <c r="F17" a="1"/>
  <c r="F17" s="1"/>
  <c r="F18" a="1"/>
  <c r="F18" s="1"/>
  <c r="F19" a="1"/>
  <c r="F19" s="1"/>
  <c r="F20" a="1"/>
  <c r="F20" s="1"/>
  <c r="F21" a="1"/>
  <c r="F21" s="1"/>
  <c r="F22" a="1"/>
  <c r="F22" s="1"/>
  <c r="F23" a="1"/>
  <c r="F23" s="1"/>
  <c r="F24" a="1"/>
  <c r="F24" s="1"/>
  <c r="F25" a="1"/>
  <c r="F25" s="1"/>
  <c r="F26" a="1"/>
  <c r="F26" s="1"/>
  <c r="F27" a="1"/>
  <c r="F27" s="1"/>
  <c r="F28" a="1"/>
  <c r="F28" s="1"/>
  <c r="F29" a="1"/>
  <c r="F29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22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  <c r="D29" a="1"/>
  <c r="D29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7" a="1"/>
  <c r="C27" s="1"/>
  <c r="C28" a="1"/>
  <c r="C28" s="1"/>
  <c r="C29" a="1"/>
  <c r="C29" s="1"/>
</calcChain>
</file>

<file path=xl/sharedStrings.xml><?xml version="1.0" encoding="utf-8"?>
<sst xmlns="http://schemas.openxmlformats.org/spreadsheetml/2006/main" count="115" uniqueCount="65">
  <si>
    <t>Таблица учёта общих затрат по датам</t>
  </si>
  <si>
    <t>Дата</t>
  </si>
  <si>
    <t>Примечание</t>
  </si>
  <si>
    <t>Остаток</t>
  </si>
  <si>
    <t>Наименование</t>
  </si>
  <si>
    <t>Песок 5 т.</t>
  </si>
  <si>
    <t>Цемент 40 шт = 10800, Уголок l110 = 4080</t>
  </si>
  <si>
    <t>Грунтовка под дек.штук СТ16 2 шт = 1998, Грунтовка Оптимум 10л = 396, Штукатурка Bau Putz Gips *30 кг - 8 шт = 2784</t>
  </si>
  <si>
    <t>Сетка фасадная 1 рул = 2100р.</t>
  </si>
  <si>
    <t xml:space="preserve">Шпатель 1шт = 65р, </t>
  </si>
  <si>
    <t xml:space="preserve">Окна </t>
  </si>
  <si>
    <t>Тёрка 1шт - 370р.</t>
  </si>
  <si>
    <t>Финишная штукатурка</t>
  </si>
  <si>
    <t>Газобетон = 16,875м3 = 67500р, Клей 16шт = 3520р, доставка = 6000р.</t>
  </si>
  <si>
    <t>Кирпич 6 подд = 18000, поддоны 6шт = 1800р. Доставка = 3000р.</t>
  </si>
  <si>
    <t>Внешний уголок 4 = 1040р.</t>
  </si>
  <si>
    <t>окантовка 11шт = 1396, Финишний профиль 11 шт = 1296, Фризовая полоса 11 шт = 4040, Н-профиль 2 шт = 646</t>
  </si>
  <si>
    <t>Желоб 2м*12шт=3072, Желоб 3м*18шт=6912, Соединитель желоба 19шт=3268, заглушка желоба 6шт=384, выход из желоба 7шт=1764, колено 21шт=3696, труба 3м*11шт=5676, труба 2м*3шт=1032, соединитель труб 4шт=569, крюк карнизный 130шт=8528, крепление трубы 40шт=3200, штырь с резьбой 40шт=2720</t>
  </si>
  <si>
    <t>брусок 0,9м3</t>
  </si>
  <si>
    <t>эпп 1уп.</t>
  </si>
  <si>
    <t>Штукатурка 25кг*47=14617, грунтовка 15кг*3=2745, клей д/газобетона=290</t>
  </si>
  <si>
    <t>1м3 доски = 4000, погрузка = 100, Говзди = 700.</t>
  </si>
  <si>
    <t>Фризовая полоса 5шт=1836, Завершающая полоса 6щт=706,86, окантовка 7шт=888,3, софит перфорированный 26шт=7401,42, софит сплошной 26шт=7401,42</t>
  </si>
  <si>
    <t>гсм</t>
  </si>
  <si>
    <t>сотовая связь</t>
  </si>
  <si>
    <t>цемент</t>
  </si>
  <si>
    <t>грунтовка, профиль</t>
  </si>
  <si>
    <t>сетка штукатурная</t>
  </si>
  <si>
    <t>внешний угловой элемент</t>
  </si>
  <si>
    <t>сетка кладочная, угол, резка</t>
  </si>
  <si>
    <t>Песок 9т.</t>
  </si>
  <si>
    <t>Сотовая связь</t>
  </si>
  <si>
    <t>Доска 50*18*6, брус 15*15*4, доска 25*18*6, загрузка, доставка</t>
  </si>
  <si>
    <t>Труба 100/100, закладная</t>
  </si>
  <si>
    <t>Рамный дюбель, Саморез, уголок крепежный, насадка</t>
  </si>
  <si>
    <t>Гвозди 120, гвозди 80</t>
  </si>
  <si>
    <t>ГСМ</t>
  </si>
  <si>
    <t>Кирпич, залог за поддоны, доставка</t>
  </si>
  <si>
    <t>Клей д/газобетона, шпатлевка, штукатурка</t>
  </si>
  <si>
    <t>Ориентированно-стружечная плита, ковер подкладочный</t>
  </si>
  <si>
    <t>Единица измерения</t>
  </si>
  <si>
    <t>Стоимость единицы</t>
  </si>
  <si>
    <t>Количество</t>
  </si>
  <si>
    <t>Группа товара, услуг</t>
  </si>
  <si>
    <t>Группы_товаров_услуг</t>
  </si>
  <si>
    <t xml:space="preserve"> (песок, щебень, ПГС и т.д.)</t>
  </si>
  <si>
    <t xml:space="preserve"> (доска, брусок, фанера, OSB и т.д.)</t>
  </si>
  <si>
    <t xml:space="preserve"> (Мин.плита, ЭПП, битум, техноэласт и т.д.)</t>
  </si>
  <si>
    <t xml:space="preserve"> (Саморезы, гвозди, шайбы, гайки и т.д.)</t>
  </si>
  <si>
    <t>Инертные материалы</t>
  </si>
  <si>
    <t>Пиломатериалы</t>
  </si>
  <si>
    <t>Бетоны, растворы, цемен.</t>
  </si>
  <si>
    <t>Металлопрокат</t>
  </si>
  <si>
    <t>Кирпич, блоки, плиты перекрытия</t>
  </si>
  <si>
    <t>Утеплители, паро-гидроизоляция</t>
  </si>
  <si>
    <t>Отделочные и лакокрасочные материалы</t>
  </si>
  <si>
    <t>Крепежные изделия</t>
  </si>
  <si>
    <t>Расходные и прочие материалы.</t>
  </si>
  <si>
    <t xml:space="preserve">ГСМ для инструмента </t>
  </si>
  <si>
    <t>Кровельные материалы</t>
  </si>
  <si>
    <t>Сопутствующие работы</t>
  </si>
  <si>
    <t>Транспортные услуги</t>
  </si>
  <si>
    <t>ооо</t>
  </si>
  <si>
    <t>Доставка (Цемент, Уголок 125*125)</t>
  </si>
  <si>
    <t>Доставка (Цемент, песок)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</si>
</sst>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theme="0" tint="-4.9989318521683403E-2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3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7" fillId="0" borderId="2" xfId="0" applyFont="1" applyBorder="1" applyAlignment="1">
      <alignment horizontal="center" vertical="distributed"/>
    </xf>
    <xf numFmtId="0" fontId="8" fillId="0" borderId="2" xfId="0" applyFont="1" applyBorder="1" applyAlignment="1">
      <alignment horizontal="center" vertical="distributed"/>
    </xf>
    <xf numFmtId="49" fontId="5" fillId="3" borderId="4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distributed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2:H55"/>
  <sheetViews>
    <sheetView showGridLines="0" zoomScale="85" zoomScaleNormal="85" workbookViewId="0">
      <pane ySplit="6" topLeftCell="A7" activePane="bottomLeft" state="frozen"/>
      <selection pane="bottomLeft" activeCell="B11" sqref="B11"/>
    </sheetView>
  </sheetViews>
  <sheetFormatPr defaultRowHeight="15"/>
  <cols>
    <col min="1" max="1" width="3" customWidth="1"/>
    <col min="2" max="2" width="20.5703125" customWidth="1"/>
    <col min="3" max="3" width="37.85546875" customWidth="1"/>
    <col min="4" max="6" width="8.5703125" customWidth="1"/>
    <col min="7" max="7" width="42.85546875" bestFit="1" customWidth="1"/>
    <col min="8" max="8" width="20.5703125" customWidth="1"/>
    <col min="15" max="15" width="9.140625" customWidth="1"/>
    <col min="16" max="16" width="9" customWidth="1"/>
  </cols>
  <sheetData>
    <row r="2" spans="2:8">
      <c r="B2" s="19" t="s">
        <v>0</v>
      </c>
      <c r="C2" s="19"/>
      <c r="D2" s="19"/>
      <c r="E2" s="19"/>
      <c r="F2" s="19"/>
      <c r="G2" s="19"/>
      <c r="H2" s="19"/>
    </row>
    <row r="3" spans="2:8">
      <c r="B3" s="9" t="s">
        <v>62</v>
      </c>
      <c r="C3" s="8"/>
      <c r="D3" s="8"/>
      <c r="E3" s="8"/>
      <c r="F3" s="8"/>
      <c r="G3" s="8"/>
      <c r="H3" s="8"/>
    </row>
    <row r="4" spans="2:8" ht="15.75" thickBot="1"/>
    <row r="5" spans="2:8" ht="60">
      <c r="B5" s="13" t="s">
        <v>1</v>
      </c>
      <c r="C5" s="14" t="s">
        <v>4</v>
      </c>
      <c r="D5" s="12" t="s">
        <v>40</v>
      </c>
      <c r="E5" s="14" t="s">
        <v>42</v>
      </c>
      <c r="F5" s="12" t="s">
        <v>41</v>
      </c>
      <c r="G5" s="14" t="s">
        <v>43</v>
      </c>
      <c r="H5" s="15" t="s">
        <v>3</v>
      </c>
    </row>
    <row r="6" spans="2:8" ht="13.5" customHeight="1">
      <c r="B6" s="4">
        <v>1</v>
      </c>
      <c r="C6" s="2">
        <v>7</v>
      </c>
      <c r="D6" s="2"/>
      <c r="E6" s="2"/>
      <c r="F6" s="2"/>
      <c r="G6" s="2"/>
      <c r="H6" s="5">
        <v>8</v>
      </c>
    </row>
    <row r="7" spans="2:8" ht="19.5" customHeight="1">
      <c r="B7" s="6">
        <v>41383</v>
      </c>
      <c r="C7" s="18" t="s">
        <v>63</v>
      </c>
      <c r="D7" s="11"/>
      <c r="E7" s="11"/>
      <c r="F7" s="11"/>
      <c r="G7" s="16" t="s">
        <v>61</v>
      </c>
      <c r="H7" s="7"/>
    </row>
    <row r="8" spans="2:8" ht="19.5" customHeight="1">
      <c r="B8" s="6">
        <v>41383</v>
      </c>
      <c r="C8" s="10" t="s">
        <v>5</v>
      </c>
      <c r="D8" s="10"/>
      <c r="E8" s="10"/>
      <c r="F8" s="10"/>
      <c r="G8" s="16" t="s">
        <v>49</v>
      </c>
      <c r="H8" s="7"/>
    </row>
    <row r="9" spans="2:8" ht="19.5" customHeight="1">
      <c r="B9" s="6">
        <v>41383</v>
      </c>
      <c r="C9" s="10" t="s">
        <v>6</v>
      </c>
      <c r="D9" s="10"/>
      <c r="E9" s="10"/>
      <c r="F9" s="10"/>
      <c r="G9" s="16" t="s">
        <v>51</v>
      </c>
      <c r="H9" s="7"/>
    </row>
    <row r="10" spans="2:8" ht="19.5" customHeight="1">
      <c r="B10" s="6">
        <v>41388</v>
      </c>
      <c r="C10" s="10" t="s">
        <v>21</v>
      </c>
      <c r="D10" s="10"/>
      <c r="E10" s="10"/>
      <c r="F10" s="10"/>
      <c r="G10" s="16" t="s">
        <v>50</v>
      </c>
      <c r="H10" s="7"/>
    </row>
    <row r="11" spans="2:8" ht="19.5" customHeight="1">
      <c r="B11" s="6">
        <v>41393</v>
      </c>
      <c r="C11" s="10" t="s">
        <v>30</v>
      </c>
      <c r="D11" s="10"/>
      <c r="E11" s="10"/>
      <c r="F11" s="10"/>
      <c r="G11" s="16" t="s">
        <v>49</v>
      </c>
      <c r="H11" s="7"/>
    </row>
    <row r="12" spans="2:8" ht="19.5" customHeight="1">
      <c r="B12" s="6">
        <v>41393</v>
      </c>
      <c r="C12" s="10"/>
      <c r="D12" s="10"/>
      <c r="E12" s="10"/>
      <c r="F12" s="10"/>
      <c r="G12" s="16"/>
      <c r="H12" s="7"/>
    </row>
    <row r="13" spans="2:8" ht="19.5" customHeight="1">
      <c r="B13" s="6">
        <v>41405</v>
      </c>
      <c r="C13" s="10"/>
      <c r="D13" s="10"/>
      <c r="E13" s="10"/>
      <c r="F13" s="10"/>
      <c r="G13" s="16"/>
      <c r="H13" s="7"/>
    </row>
    <row r="14" spans="2:8" ht="19.5" customHeight="1">
      <c r="B14" s="6">
        <v>41407</v>
      </c>
      <c r="C14" s="10"/>
      <c r="D14" s="10"/>
      <c r="E14" s="10"/>
      <c r="F14" s="10"/>
      <c r="G14" s="16"/>
      <c r="H14" s="7"/>
    </row>
    <row r="15" spans="2:8" ht="19.5" customHeight="1">
      <c r="B15" s="6">
        <v>41410</v>
      </c>
      <c r="C15" s="10" t="s">
        <v>8</v>
      </c>
      <c r="D15" s="10"/>
      <c r="E15" s="10"/>
      <c r="F15" s="10"/>
      <c r="G15" s="16" t="s">
        <v>57</v>
      </c>
      <c r="H15" s="7"/>
    </row>
    <row r="16" spans="2:8" ht="19.5" customHeight="1">
      <c r="B16" s="6">
        <v>41410</v>
      </c>
      <c r="C16" s="10" t="s">
        <v>7</v>
      </c>
      <c r="D16" s="10"/>
      <c r="E16" s="10"/>
      <c r="F16" s="10"/>
      <c r="G16" s="16" t="s">
        <v>55</v>
      </c>
      <c r="H16" s="7"/>
    </row>
    <row r="17" spans="2:8" ht="19.5" customHeight="1">
      <c r="B17" s="6">
        <v>41411</v>
      </c>
      <c r="C17" s="10" t="s">
        <v>16</v>
      </c>
      <c r="D17" s="10"/>
      <c r="E17" s="10"/>
      <c r="F17" s="10"/>
      <c r="G17" s="16" t="s">
        <v>57</v>
      </c>
      <c r="H17" s="7"/>
    </row>
    <row r="18" spans="2:8" ht="19.5" customHeight="1">
      <c r="B18" s="6">
        <v>41412</v>
      </c>
      <c r="C18" s="10"/>
      <c r="D18" s="10"/>
      <c r="E18" s="10"/>
      <c r="F18" s="10"/>
      <c r="G18" s="16"/>
      <c r="H18" s="7"/>
    </row>
    <row r="19" spans="2:8" ht="19.5" customHeight="1">
      <c r="B19" s="6">
        <v>41414</v>
      </c>
      <c r="C19" s="10" t="s">
        <v>9</v>
      </c>
      <c r="D19" s="10"/>
      <c r="E19" s="10"/>
      <c r="F19" s="10"/>
      <c r="G19" s="16" t="s">
        <v>57</v>
      </c>
      <c r="H19" s="7"/>
    </row>
    <row r="20" spans="2:8" ht="19.5" customHeight="1">
      <c r="B20" s="6">
        <v>41414</v>
      </c>
      <c r="C20" s="10" t="s">
        <v>19</v>
      </c>
      <c r="D20" s="10"/>
      <c r="E20" s="10"/>
      <c r="F20" s="10"/>
      <c r="G20" s="16" t="s">
        <v>54</v>
      </c>
      <c r="H20" s="7"/>
    </row>
    <row r="21" spans="2:8" ht="19.5" customHeight="1">
      <c r="B21" s="6">
        <v>41414</v>
      </c>
      <c r="C21" s="10" t="s">
        <v>20</v>
      </c>
      <c r="D21" s="10"/>
      <c r="E21" s="10"/>
      <c r="F21" s="10"/>
      <c r="G21" s="16" t="s">
        <v>55</v>
      </c>
      <c r="H21" s="7"/>
    </row>
    <row r="22" spans="2:8" ht="19.5" customHeight="1">
      <c r="B22" s="6">
        <v>41415</v>
      </c>
      <c r="C22" s="10" t="s">
        <v>22</v>
      </c>
      <c r="D22" s="10"/>
      <c r="E22" s="10"/>
      <c r="F22" s="10"/>
      <c r="G22" s="16" t="s">
        <v>56</v>
      </c>
      <c r="H22" s="7"/>
    </row>
    <row r="23" spans="2:8" ht="19.5" customHeight="1">
      <c r="B23" s="6">
        <v>41416</v>
      </c>
      <c r="C23" s="10" t="s">
        <v>11</v>
      </c>
      <c r="D23" s="10"/>
      <c r="E23" s="10"/>
      <c r="F23" s="10"/>
      <c r="G23" s="16" t="s">
        <v>57</v>
      </c>
      <c r="H23" s="7"/>
    </row>
    <row r="24" spans="2:8" ht="19.5" customHeight="1">
      <c r="B24" s="6">
        <v>41416</v>
      </c>
      <c r="C24" s="10" t="s">
        <v>18</v>
      </c>
      <c r="D24" s="10"/>
      <c r="E24" s="10"/>
      <c r="F24" s="10"/>
      <c r="G24" s="16" t="s">
        <v>50</v>
      </c>
      <c r="H24" s="7"/>
    </row>
    <row r="25" spans="2:8" ht="19.5" customHeight="1">
      <c r="B25" s="6">
        <v>41418</v>
      </c>
      <c r="C25" s="10" t="s">
        <v>10</v>
      </c>
      <c r="D25" s="10"/>
      <c r="E25" s="10"/>
      <c r="F25" s="10"/>
      <c r="G25" s="16" t="s">
        <v>57</v>
      </c>
      <c r="H25" s="7"/>
    </row>
    <row r="26" spans="2:8" ht="19.5" customHeight="1">
      <c r="B26" s="6">
        <v>41418</v>
      </c>
      <c r="C26" s="10" t="s">
        <v>36</v>
      </c>
      <c r="D26" s="10"/>
      <c r="E26" s="10"/>
      <c r="F26" s="10"/>
      <c r="G26" s="16" t="s">
        <v>58</v>
      </c>
      <c r="H26" s="7"/>
    </row>
    <row r="27" spans="2:8" ht="19.5" customHeight="1">
      <c r="B27" s="6">
        <v>41424</v>
      </c>
      <c r="C27" s="10"/>
      <c r="D27" s="10"/>
      <c r="E27" s="10"/>
      <c r="F27" s="10"/>
      <c r="G27" s="16"/>
      <c r="H27" s="7"/>
    </row>
    <row r="28" spans="2:8" ht="19.5" customHeight="1">
      <c r="B28" s="6">
        <v>41424</v>
      </c>
      <c r="C28" s="10" t="s">
        <v>12</v>
      </c>
      <c r="D28" s="10"/>
      <c r="E28" s="10"/>
      <c r="F28" s="10"/>
      <c r="G28" s="16" t="s">
        <v>55</v>
      </c>
      <c r="H28" s="7"/>
    </row>
    <row r="29" spans="2:8" ht="19.5" customHeight="1">
      <c r="B29" s="6">
        <v>41424</v>
      </c>
      <c r="C29" s="10" t="s">
        <v>17</v>
      </c>
      <c r="D29" s="10"/>
      <c r="E29" s="10"/>
      <c r="F29" s="10"/>
      <c r="G29" s="16" t="s">
        <v>59</v>
      </c>
      <c r="H29" s="7"/>
    </row>
    <row r="30" spans="2:8" ht="19.5" customHeight="1">
      <c r="B30" s="6">
        <v>41425</v>
      </c>
      <c r="C30" s="10" t="s">
        <v>15</v>
      </c>
      <c r="D30" s="10"/>
      <c r="E30" s="10"/>
      <c r="F30" s="10"/>
      <c r="G30" s="16" t="s">
        <v>59</v>
      </c>
      <c r="H30" s="7"/>
    </row>
    <row r="31" spans="2:8" ht="19.5" customHeight="1">
      <c r="B31" s="6">
        <v>41429</v>
      </c>
      <c r="C31" s="10"/>
      <c r="D31" s="10"/>
      <c r="E31" s="10"/>
      <c r="F31" s="10"/>
      <c r="G31" s="16"/>
      <c r="H31" s="7"/>
    </row>
    <row r="32" spans="2:8" ht="19.5" customHeight="1">
      <c r="B32" s="6">
        <v>41430</v>
      </c>
      <c r="C32" s="10" t="s">
        <v>13</v>
      </c>
      <c r="D32" s="10"/>
      <c r="E32" s="10"/>
      <c r="F32" s="10"/>
      <c r="G32" s="16" t="s">
        <v>51</v>
      </c>
      <c r="H32" s="7"/>
    </row>
    <row r="33" spans="2:8" ht="19.5" customHeight="1">
      <c r="B33" s="6">
        <v>41431</v>
      </c>
      <c r="C33" s="10" t="s">
        <v>14</v>
      </c>
      <c r="D33" s="10"/>
      <c r="E33" s="10"/>
      <c r="F33" s="10"/>
      <c r="G33" s="16" t="s">
        <v>53</v>
      </c>
      <c r="H33" s="7"/>
    </row>
    <row r="34" spans="2:8" ht="19.5" customHeight="1">
      <c r="B34" s="6">
        <v>41431</v>
      </c>
      <c r="C34" s="10"/>
      <c r="D34" s="10"/>
      <c r="E34" s="10"/>
      <c r="F34" s="10"/>
      <c r="G34" s="16"/>
      <c r="H34" s="7"/>
    </row>
    <row r="35" spans="2:8" ht="19.5" customHeight="1">
      <c r="B35" s="6">
        <v>41435</v>
      </c>
      <c r="C35" s="10"/>
      <c r="D35" s="10"/>
      <c r="E35" s="10"/>
      <c r="F35" s="10"/>
      <c r="G35" s="16"/>
      <c r="H35" s="7"/>
    </row>
    <row r="36" spans="2:8" ht="19.5" customHeight="1">
      <c r="B36" s="6">
        <v>41436</v>
      </c>
      <c r="C36" s="10"/>
      <c r="D36" s="10"/>
      <c r="E36" s="10"/>
      <c r="F36" s="10"/>
      <c r="G36" s="16"/>
      <c r="H36" s="7"/>
    </row>
    <row r="37" spans="2:8" ht="19.5" customHeight="1">
      <c r="B37" s="6">
        <v>41432</v>
      </c>
      <c r="C37" s="10" t="s">
        <v>23</v>
      </c>
      <c r="D37" s="10"/>
      <c r="E37" s="10"/>
      <c r="F37" s="10"/>
      <c r="G37" s="16" t="s">
        <v>57</v>
      </c>
      <c r="H37" s="7"/>
    </row>
    <row r="38" spans="2:8" ht="19.5" customHeight="1">
      <c r="B38" s="6">
        <v>41432</v>
      </c>
      <c r="C38" s="10" t="s">
        <v>28</v>
      </c>
      <c r="D38" s="10"/>
      <c r="E38" s="10"/>
      <c r="F38" s="10"/>
      <c r="G38" s="16" t="s">
        <v>52</v>
      </c>
      <c r="H38" s="7"/>
    </row>
    <row r="39" spans="2:8" ht="19.5" customHeight="1">
      <c r="B39" s="6">
        <v>41435</v>
      </c>
      <c r="C39" s="10" t="s">
        <v>24</v>
      </c>
      <c r="D39" s="10"/>
      <c r="E39" s="10"/>
      <c r="F39" s="10"/>
      <c r="G39" s="16" t="s">
        <v>60</v>
      </c>
      <c r="H39" s="7"/>
    </row>
    <row r="40" spans="2:8" ht="19.5" customHeight="1">
      <c r="B40" s="6">
        <v>41435</v>
      </c>
      <c r="C40" s="10" t="s">
        <v>25</v>
      </c>
      <c r="D40" s="10"/>
      <c r="E40" s="10"/>
      <c r="F40" s="10"/>
      <c r="G40" s="16" t="s">
        <v>51</v>
      </c>
      <c r="H40" s="7"/>
    </row>
    <row r="41" spans="2:8" ht="19.5" customHeight="1">
      <c r="B41" s="6">
        <v>41435</v>
      </c>
      <c r="C41" s="10" t="s">
        <v>26</v>
      </c>
      <c r="D41" s="10"/>
      <c r="E41" s="10"/>
      <c r="F41" s="10"/>
      <c r="G41" s="16" t="s">
        <v>55</v>
      </c>
      <c r="H41" s="7"/>
    </row>
    <row r="42" spans="2:8" ht="19.5" customHeight="1">
      <c r="B42" s="6">
        <v>41435</v>
      </c>
      <c r="C42" s="10" t="s">
        <v>27</v>
      </c>
      <c r="D42" s="10"/>
      <c r="E42" s="10"/>
      <c r="F42" s="10"/>
      <c r="G42" s="16" t="s">
        <v>57</v>
      </c>
      <c r="H42" s="7"/>
    </row>
    <row r="43" spans="2:8" ht="19.5" customHeight="1">
      <c r="B43" s="6">
        <v>41436</v>
      </c>
      <c r="C43" s="10" t="s">
        <v>29</v>
      </c>
      <c r="D43" s="10"/>
      <c r="E43" s="10"/>
      <c r="F43" s="10"/>
      <c r="G43" s="16" t="s">
        <v>52</v>
      </c>
      <c r="H43" s="7"/>
    </row>
    <row r="44" spans="2:8" ht="19.5" customHeight="1">
      <c r="B44" s="6">
        <v>41439</v>
      </c>
      <c r="C44" s="10"/>
      <c r="D44" s="10"/>
      <c r="E44" s="10"/>
      <c r="F44" s="10"/>
      <c r="G44" s="16"/>
      <c r="H44" s="7"/>
    </row>
    <row r="45" spans="2:8" ht="19.5" customHeight="1">
      <c r="B45" s="6">
        <v>41441</v>
      </c>
      <c r="C45" s="10" t="s">
        <v>32</v>
      </c>
      <c r="D45" s="10"/>
      <c r="E45" s="10"/>
      <c r="F45" s="10"/>
      <c r="G45" s="16" t="s">
        <v>50</v>
      </c>
      <c r="H45" s="7"/>
    </row>
    <row r="46" spans="2:8" ht="19.5" customHeight="1">
      <c r="B46" s="6">
        <v>41441</v>
      </c>
      <c r="C46" s="10" t="s">
        <v>33</v>
      </c>
      <c r="D46" s="10"/>
      <c r="E46" s="10"/>
      <c r="F46" s="10"/>
      <c r="G46" s="16" t="s">
        <v>52</v>
      </c>
      <c r="H46" s="7"/>
    </row>
    <row r="47" spans="2:8" ht="19.5" customHeight="1">
      <c r="B47" s="6">
        <v>41441</v>
      </c>
      <c r="C47" s="10" t="s">
        <v>34</v>
      </c>
      <c r="D47" s="10"/>
      <c r="E47" s="10"/>
      <c r="F47" s="10"/>
      <c r="G47" s="16" t="s">
        <v>56</v>
      </c>
      <c r="H47" s="7"/>
    </row>
    <row r="48" spans="2:8" ht="19.5" customHeight="1">
      <c r="B48" s="6">
        <v>41441</v>
      </c>
      <c r="C48" s="10" t="s">
        <v>35</v>
      </c>
      <c r="D48" s="10"/>
      <c r="E48" s="10"/>
      <c r="F48" s="10"/>
      <c r="G48" s="16" t="s">
        <v>56</v>
      </c>
      <c r="H48" s="7"/>
    </row>
    <row r="49" spans="2:8" ht="19.5" customHeight="1">
      <c r="B49" s="6">
        <v>41442</v>
      </c>
      <c r="C49" s="10" t="s">
        <v>31</v>
      </c>
      <c r="D49" s="10"/>
      <c r="E49" s="10"/>
      <c r="F49" s="10"/>
      <c r="G49" s="16" t="s">
        <v>60</v>
      </c>
      <c r="H49" s="7"/>
    </row>
    <row r="50" spans="2:8" ht="19.5" customHeight="1">
      <c r="B50" s="6">
        <v>41443</v>
      </c>
      <c r="C50" s="10" t="s">
        <v>37</v>
      </c>
      <c r="D50" s="10"/>
      <c r="E50" s="10"/>
      <c r="F50" s="10"/>
      <c r="G50" s="16" t="s">
        <v>53</v>
      </c>
      <c r="H50" s="7"/>
    </row>
    <row r="51" spans="2:8" ht="19.5" customHeight="1">
      <c r="B51" s="6">
        <v>41443</v>
      </c>
      <c r="C51" s="10" t="s">
        <v>38</v>
      </c>
      <c r="D51" s="10"/>
      <c r="E51" s="10"/>
      <c r="F51" s="10"/>
      <c r="G51" s="16" t="s">
        <v>51</v>
      </c>
      <c r="H51" s="7"/>
    </row>
    <row r="52" spans="2:8" ht="19.5" customHeight="1">
      <c r="B52" s="6">
        <v>41443</v>
      </c>
      <c r="C52" s="10" t="s">
        <v>39</v>
      </c>
      <c r="D52" s="10"/>
      <c r="E52" s="10"/>
      <c r="F52" s="10"/>
      <c r="G52" s="16" t="s">
        <v>50</v>
      </c>
      <c r="H52" s="7"/>
    </row>
    <row r="53" spans="2:8" ht="19.5" customHeight="1">
      <c r="B53" s="6">
        <v>41447</v>
      </c>
      <c r="C53" s="10" t="s">
        <v>64</v>
      </c>
      <c r="D53" s="10"/>
      <c r="E53" s="10"/>
      <c r="F53" s="10"/>
      <c r="G53" s="16" t="s">
        <v>61</v>
      </c>
      <c r="H53" s="7"/>
    </row>
    <row r="54" spans="2:8" ht="19.5" customHeight="1">
      <c r="B54" s="6"/>
      <c r="C54" s="10"/>
      <c r="D54" s="10"/>
      <c r="E54" s="10"/>
      <c r="F54" s="10"/>
      <c r="G54" s="16"/>
      <c r="H54" s="7"/>
    </row>
    <row r="55" spans="2:8" ht="19.5" customHeight="1">
      <c r="B55" s="6"/>
      <c r="C55" s="10"/>
      <c r="D55" s="10"/>
      <c r="E55" s="10"/>
      <c r="F55" s="10"/>
      <c r="G55" s="16"/>
      <c r="H55" s="7"/>
    </row>
  </sheetData>
  <mergeCells count="1">
    <mergeCell ref="B2:H2"/>
  </mergeCells>
  <dataValidations count="1">
    <dataValidation type="list" allowBlank="1" showInputMessage="1" showErrorMessage="1" sqref="G7:G55">
      <formula1>Группы_товаров_услуг</formula1>
    </dataValidation>
  </dataValidations>
  <pageMargins left="0.11811023622047245" right="0.11811023622047245" top="0.15748031496062992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32"/>
  <sheetViews>
    <sheetView workbookViewId="0">
      <selection activeCell="C20" sqref="C20"/>
    </sheetView>
  </sheetViews>
  <sheetFormatPr defaultRowHeight="15"/>
  <cols>
    <col min="2" max="2" width="42.5703125" bestFit="1" customWidth="1"/>
    <col min="3" max="3" width="41.28515625" bestFit="1" customWidth="1"/>
    <col min="6" max="6" width="11.28515625" customWidth="1"/>
  </cols>
  <sheetData>
    <row r="2" spans="2:4">
      <c r="B2" s="1" t="s">
        <v>44</v>
      </c>
      <c r="C2" s="1" t="s">
        <v>2</v>
      </c>
    </row>
    <row r="3" spans="2:4">
      <c r="B3" s="1" t="s">
        <v>49</v>
      </c>
      <c r="C3" s="1" t="s">
        <v>45</v>
      </c>
      <c r="D3" s="1"/>
    </row>
    <row r="4" spans="2:4">
      <c r="B4" s="1" t="s">
        <v>50</v>
      </c>
      <c r="C4" s="1" t="s">
        <v>46</v>
      </c>
      <c r="D4" s="1"/>
    </row>
    <row r="5" spans="2:4">
      <c r="B5" s="1" t="s">
        <v>51</v>
      </c>
      <c r="C5" s="1"/>
      <c r="D5" s="1"/>
    </row>
    <row r="6" spans="2:4">
      <c r="B6" s="1" t="s">
        <v>52</v>
      </c>
      <c r="C6" s="1"/>
      <c r="D6" s="1"/>
    </row>
    <row r="7" spans="2:4">
      <c r="B7" s="1" t="s">
        <v>53</v>
      </c>
      <c r="C7" s="1"/>
      <c r="D7" s="1"/>
    </row>
    <row r="8" spans="2:4">
      <c r="B8" s="1" t="s">
        <v>54</v>
      </c>
      <c r="C8" s="1" t="s">
        <v>47</v>
      </c>
      <c r="D8" s="1"/>
    </row>
    <row r="9" spans="2:4">
      <c r="B9" s="1" t="s">
        <v>55</v>
      </c>
      <c r="C9" s="1"/>
      <c r="D9" s="1"/>
    </row>
    <row r="10" spans="2:4">
      <c r="B10" s="1" t="s">
        <v>56</v>
      </c>
      <c r="C10" s="1" t="s">
        <v>48</v>
      </c>
      <c r="D10" s="1"/>
    </row>
    <row r="11" spans="2:4">
      <c r="B11" s="1" t="s">
        <v>57</v>
      </c>
      <c r="C11" s="1"/>
      <c r="D11" s="1"/>
    </row>
    <row r="12" spans="2:4">
      <c r="B12" s="1" t="s">
        <v>58</v>
      </c>
      <c r="C12" s="1"/>
      <c r="D12" s="1"/>
    </row>
    <row r="13" spans="2:4">
      <c r="B13" s="1" t="s">
        <v>59</v>
      </c>
      <c r="C13" s="1"/>
      <c r="D13" s="1"/>
    </row>
    <row r="14" spans="2:4">
      <c r="B14" s="1" t="s">
        <v>60</v>
      </c>
      <c r="C14" s="1"/>
      <c r="D14" s="1"/>
    </row>
    <row r="15" spans="2:4">
      <c r="B15" s="1" t="s">
        <v>61</v>
      </c>
      <c r="C15" s="1"/>
      <c r="D15" s="1"/>
    </row>
    <row r="16" spans="2:4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  <row r="22" spans="2:3">
      <c r="B22" s="3"/>
      <c r="C22" s="3"/>
    </row>
    <row r="23" spans="2:3">
      <c r="B23" s="3"/>
      <c r="C23" s="3"/>
    </row>
    <row r="24" spans="2:3">
      <c r="B24" s="3"/>
      <c r="C24" s="3"/>
    </row>
    <row r="25" spans="2:3">
      <c r="B25" s="3"/>
      <c r="C25" s="3"/>
    </row>
    <row r="26" spans="2:3">
      <c r="B26" s="3"/>
      <c r="C26" s="3"/>
    </row>
    <row r="27" spans="2:3">
      <c r="B27" s="3"/>
      <c r="C27" s="3"/>
    </row>
    <row r="28" spans="2:3">
      <c r="B28" s="3"/>
      <c r="C28" s="3"/>
    </row>
    <row r="29" spans="2:3">
      <c r="B29" s="3"/>
      <c r="C29" s="3"/>
    </row>
    <row r="30" spans="2:3">
      <c r="B30" s="3"/>
      <c r="C30" s="3"/>
    </row>
    <row r="31" spans="2:3">
      <c r="B31" s="3"/>
      <c r="C31" s="3"/>
    </row>
    <row r="32" spans="2:3">
      <c r="B32" s="3"/>
      <c r="C3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0:N48"/>
  <sheetViews>
    <sheetView tabSelected="1" workbookViewId="0">
      <selection activeCell="B12" sqref="B12"/>
    </sheetView>
  </sheetViews>
  <sheetFormatPr defaultRowHeight="15"/>
  <cols>
    <col min="2" max="9" width="10" customWidth="1"/>
    <col min="10" max="10" width="9.85546875" bestFit="1" customWidth="1"/>
    <col min="11" max="14" width="10" customWidth="1"/>
  </cols>
  <sheetData>
    <row r="10" spans="2:14" ht="90">
      <c r="B10" s="17" t="s">
        <v>49</v>
      </c>
      <c r="C10" s="17" t="s">
        <v>50</v>
      </c>
      <c r="D10" s="17" t="s">
        <v>51</v>
      </c>
      <c r="E10" s="17" t="s">
        <v>52</v>
      </c>
      <c r="F10" s="17" t="s">
        <v>53</v>
      </c>
      <c r="G10" s="17" t="s">
        <v>54</v>
      </c>
      <c r="H10" s="17" t="s">
        <v>55</v>
      </c>
      <c r="I10" s="17" t="s">
        <v>56</v>
      </c>
      <c r="J10" s="17" t="s">
        <v>57</v>
      </c>
      <c r="K10" s="17" t="s">
        <v>58</v>
      </c>
      <c r="L10" s="17" t="s">
        <v>59</v>
      </c>
      <c r="M10" s="17" t="s">
        <v>60</v>
      </c>
      <c r="N10" s="17" t="s">
        <v>61</v>
      </c>
    </row>
    <row r="11" spans="2:1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>
      <c r="B12" s="1" t="str">
        <f t="array" ref="B12">IF(ISERR(INDEX('Основной учёт'!$C$7:$C$55,SMALL(IF(B$10='Основной учёт'!$G$7:$G$55,ROW($A$1:$A$45)),ROW(A1)))),"",INDEX('Основной учёт'!$C$7:$C$55,SMALL(IF(B$10='Основной учёт'!$G$7:$G$55,ROW($A$1:$A$45)),ROW(A1))))</f>
        <v>Песок 5 т.</v>
      </c>
      <c r="C12" s="1" t="e">
        <f t="array" ref="C12">IF(ISERR(INDEX('Основной учёт'!$C$7:$C$55,SMALL(IF(C$10='Основной учёт'!$G$7:$G$55,ROW($A$1:$A$45)),ROW(B1)))),"",INDEX('Основной учёт'!$C$7:$C$55,SMALL(IF(C$10='Основной учёт'!$G$7:$G$55,ROW($A$1:$A$45)),ROW(B1))))</f>
        <v>#N/A</v>
      </c>
      <c r="D12" s="1" t="str">
        <f t="array" ref="D12">IF(ISERR(INDEX('Основной учёт'!$C$7:$C$55,SMALL(IF(D$10='Основной учёт'!$G$7:$G$55,ROW($A$1:$A$45)),ROW(C1)))),"",INDEX('Основной учёт'!$C$7:$C$55,SMALL(IF(D$10='Основной учёт'!$G$7:$G$55,ROW($A$1:$A$45)),ROW(C1))))</f>
        <v>Цемент 40 шт = 10800, Уголок l110 = 4080</v>
      </c>
      <c r="E12" s="1" t="str">
        <f t="array" ref="E12">IF(ISERR(INDEX('Основной учёт'!$C$7:$C$55,SMALL(IF(E$10='Основной учёт'!$G$7:$G$55,ROW($A$1:$A$45)),ROW(D1)))),"",INDEX('Основной учёт'!$C$7:$C$55,SMALL(IF(E$10='Основной учёт'!$G$7:$G$55,ROW($A$1:$A$45)),ROW(D1))))</f>
        <v>внешний угловой элемент</v>
      </c>
      <c r="F12" s="1" t="str">
        <f t="array" ref="F12">IF(ISERR(INDEX('Основной учёт'!$C$7:$C$55,SMALL(IF(F$10='Основной учёт'!$G$7:$G$55,ROW($A$1:$A$45)),ROW(E1)))),"",INDEX('Основной учёт'!$C$7:$C$55,SMALL(IF(F$10='Основной учёт'!$G$7:$G$55,ROW($A$1:$A$45)),ROW(E1))))</f>
        <v>Кирпич 6 подд = 18000, поддоны 6шт = 1800р. Доставка = 3000р.</v>
      </c>
      <c r="G12" s="1" t="str">
        <f t="array" ref="G12">IF(ISERR(INDEX('Основной учёт'!$C$7:$C$55,SMALL(IF(G$10='Основной учёт'!$G$7:$G$55,ROW($A$1:$A$45)),ROW(F1)))),"",INDEX('Основной учёт'!$C$7:$C$55,SMALL(IF(G$10='Основной учёт'!$G$7:$G$55,ROW($A$1:$A$45)),ROW(F1))))</f>
        <v>эпп 1уп.</v>
      </c>
      <c r="H12" s="1" t="str">
        <f t="array" ref="H12">IF(ISERR(INDEX('Основной учёт'!$C$7:$C$55,SMALL(IF(H$10='Основной учёт'!$G$7:$G$55,ROW($A$1:$A$45)),ROW(G1)))),"",INDEX('Основной учёт'!$C$7:$C$55,SMALL(IF(H$10='Основной учёт'!$G$7:$G$55,ROW($A$1:$A$45)),ROW(G1))))</f>
        <v>Грунтовка под дек.штук СТ16 2 шт = 1998, Грунтовка Оптимум 10л = 396, Штукатурка Bau Putz Gips *30 кг - 8 шт = 2784</v>
      </c>
      <c r="I12" s="1" t="str">
        <f t="array" ref="I12">IF(ISERR(INDEX('Основной учёт'!$C$7:$C$55,SMALL(IF(I$10='Основной учёт'!$G$7:$G$55,ROW($A$1:$A$45)),ROW(H1)))),"",INDEX('Основной учёт'!$C$7:$C$55,SMALL(IF(I$10='Основной учёт'!$G$7:$G$55,ROW($A$1:$A$45)),ROW(H1))))</f>
        <v>Фризовая полоса 5шт=1836, Завершающая полоса 6щт=706,86, окантовка 7шт=888,3, софит перфорированный 26шт=7401,42, софит сплошной 26шт=7401,42</v>
      </c>
      <c r="J12" s="1" t="str">
        <f t="array" ref="J12">IF(ISERR(INDEX('Основной учёт'!$C$7:$C$55,SMALL(IF(J$10='Основной учёт'!$G$7:$G$55,ROW($A$1:$A$45)),ROW(I1)))),"",INDEX('Основной учёт'!$C$7:$C$55,SMALL(IF(J$10='Основной учёт'!$G$7:$G$55,ROW($A$1:$A$45)),ROW(I1))))</f>
        <v>Сетка фасадная 1 рул = 2100р.</v>
      </c>
      <c r="K12" s="1" t="str">
        <f t="array" ref="K12">IF(ISERR(INDEX('Основной учёт'!$C$7:$C$55,SMALL(IF(K$10='Основной учёт'!$G$7:$G$55,ROW($A$1:$A$45)),ROW(J1)))),"",INDEX('Основной учёт'!$C$7:$C$55,SMALL(IF(K$10='Основной учёт'!$G$7:$G$55,ROW($A$1:$A$45)),ROW(J1))))</f>
        <v>ГСМ</v>
      </c>
      <c r="L12" s="1" t="str">
        <f t="array" ref="L12">IF(ISERR(INDEX('Основной учёт'!$C$7:$C$55,SMALL(IF(L$10='Основной учёт'!$G$7:$G$55,ROW($A$1:$A$45)),ROW(K1)))),"",INDEX('Основной учёт'!$C$7:$C$55,SMALL(IF(L$10='Основной учёт'!$G$7:$G$55,ROW($A$1:$A$45)),ROW(K1))))</f>
        <v>Желоб 2м*12шт=3072, Желоб 3м*18шт=6912, Соединитель желоба 19шт=3268, заглушка желоба 6шт=384, выход из желоба 7шт=1764, колено 21шт=3696, труба 3м*11шт=5676, труба 2м*3шт=1032, соединитель труб 4шт=569, крюк карнизный 130шт=8528, крепление трубы 40шт=3200, штырь с резьбой 40шт=2720</v>
      </c>
      <c r="M12" s="1" t="str">
        <f t="array" ref="M12">IF(ISERR(INDEX('Основной учёт'!$C$7:$C$55,SMALL(IF(M$10='Основной учёт'!$G$7:$G$55,ROW($A$1:$A$45)),ROW(L1)))),"",INDEX('Основной учёт'!$C$7:$C$55,SMALL(IF(M$10='Основной учёт'!$G$7:$G$55,ROW($A$1:$A$45)),ROW(L1))))</f>
        <v>сотовая связь</v>
      </c>
      <c r="N12" s="1" t="e">
        <f t="array" ref="N12">IF(ISERR(INDEX('Основной учёт'!$C$7:$C$55,SMALL(IF(N$10='Основной учёт'!$G$7:$G$55,ROW($A$1:$A$45)),ROW(M1)))),"",INDEX('Основной учёт'!$C$7:$C$55,SMALL(IF(N$10='Основной учёт'!$G$7:$G$55,ROW($A$1:$A$45)),ROW(M1))))</f>
        <v>#N/A</v>
      </c>
    </row>
    <row r="13" spans="2:14">
      <c r="B13" s="1" t="str">
        <f t="array" ref="B13">IF(ISERR(INDEX('Основной учёт'!$C$7:$C$55,SMALL(IF(B$10='Основной учёт'!$G$7:$G$55,ROW($A$1:$A$45)),ROW(A2)))),"",INDEX('Основной учёт'!$C$7:$C$55,SMALL(IF(B$10='Основной учёт'!$G$7:$G$55,ROW($A$1:$A$45)),ROW(A2))))</f>
        <v>Песок 9т.</v>
      </c>
      <c r="C13" s="1" t="e">
        <f t="array" ref="C13">IF(ISERR(INDEX('Основной учёт'!$C$7:$C$55,SMALL(IF(C$10='Основной учёт'!$G$7:$G$55,ROW($A$1:$A$45)),ROW(B2)))),"",INDEX('Основной учёт'!$C$7:$C$55,SMALL(IF(C$10='Основной учёт'!$G$7:$G$55,ROW($A$1:$A$45)),ROW(B2))))</f>
        <v>#N/A</v>
      </c>
      <c r="D13" s="1" t="str">
        <f t="array" ref="D13">IF(ISERR(INDEX('Основной учёт'!$C$7:$C$55,SMALL(IF(D$10='Основной учёт'!$G$7:$G$55,ROW($A$1:$A$45)),ROW(C2)))),"",INDEX('Основной учёт'!$C$7:$C$55,SMALL(IF(D$10='Основной учёт'!$G$7:$G$55,ROW($A$1:$A$45)),ROW(C2))))</f>
        <v>Газобетон = 16,875м3 = 67500р, Клей 16шт = 3520р, доставка = 6000р.</v>
      </c>
      <c r="E13" s="1" t="str">
        <f t="array" ref="E13">IF(ISERR(INDEX('Основной учёт'!$C$7:$C$55,SMALL(IF(E$10='Основной учёт'!$G$7:$G$55,ROW($A$1:$A$45)),ROW(D2)))),"",INDEX('Основной учёт'!$C$7:$C$55,SMALL(IF(E$10='Основной учёт'!$G$7:$G$55,ROW($A$1:$A$45)),ROW(D2))))</f>
        <v>сетка кладочная, угол, резка</v>
      </c>
      <c r="F13" s="1" t="str">
        <f t="array" ref="F13">IF(ISERR(INDEX('Основной учёт'!$C$7:$C$55,SMALL(IF(F$10='Основной учёт'!$G$7:$G$55,ROW($A$1:$A$45)),ROW(E2)))),"",INDEX('Основной учёт'!$C$7:$C$55,SMALL(IF(F$10='Основной учёт'!$G$7:$G$55,ROW($A$1:$A$45)),ROW(E2))))</f>
        <v>Кирпич, залог за поддоны, доставка</v>
      </c>
      <c r="G13" s="1" t="str">
        <f t="array" ref="G13">IF(ISERR(INDEX('Основной учёт'!$C$7:$C$55,SMALL(IF(G$10='Основной учёт'!$G$7:$G$55,ROW($A$1:$A$45)),ROW(F2)))),"",INDEX('Основной учёт'!$C$7:$C$55,SMALL(IF(G$10='Основной учёт'!$G$7:$G$55,ROW($A$1:$A$45)),ROW(F2))))</f>
        <v/>
      </c>
      <c r="H13" s="1" t="str">
        <f t="array" ref="H13">IF(ISERR(INDEX('Основной учёт'!$C$7:$C$55,SMALL(IF(H$10='Основной учёт'!$G$7:$G$55,ROW($A$1:$A$45)),ROW(G2)))),"",INDEX('Основной учёт'!$C$7:$C$55,SMALL(IF(H$10='Основной учёт'!$G$7:$G$55,ROW($A$1:$A$45)),ROW(G2))))</f>
        <v>Штукатурка 25кг*47=14617, грунтовка 15кг*3=2745, клей д/газобетона=290</v>
      </c>
      <c r="I13" s="1" t="str">
        <f t="array" ref="I13">IF(ISERR(INDEX('Основной учёт'!$C$7:$C$55,SMALL(IF(I$10='Основной учёт'!$G$7:$G$55,ROW($A$1:$A$45)),ROW(H2)))),"",INDEX('Основной учёт'!$C$7:$C$55,SMALL(IF(I$10='Основной учёт'!$G$7:$G$55,ROW($A$1:$A$45)),ROW(H2))))</f>
        <v>Рамный дюбель, Саморез, уголок крепежный, насадка</v>
      </c>
      <c r="J13" s="1" t="str">
        <f t="array" ref="J13">IF(ISERR(INDEX('Основной учёт'!$C$7:$C$55,SMALL(IF(J$10='Основной учёт'!$G$7:$G$55,ROW($A$1:$A$45)),ROW(I2)))),"",INDEX('Основной учёт'!$C$7:$C$55,SMALL(IF(J$10='Основной учёт'!$G$7:$G$55,ROW($A$1:$A$45)),ROW(I2))))</f>
        <v>окантовка 11шт = 1396, Финишний профиль 11 шт = 1296, Фризовая полоса 11 шт = 4040, Н-профиль 2 шт = 646</v>
      </c>
      <c r="K13" s="1" t="str">
        <f t="array" ref="K13">IF(ISERR(INDEX('Основной учёт'!$C$7:$C$55,SMALL(IF(K$10='Основной учёт'!$G$7:$G$55,ROW($A$1:$A$45)),ROW(J2)))),"",INDEX('Основной учёт'!$C$7:$C$55,SMALL(IF(K$10='Основной учёт'!$G$7:$G$55,ROW($A$1:$A$45)),ROW(J2))))</f>
        <v/>
      </c>
      <c r="L13" s="1" t="str">
        <f t="array" ref="L13">IF(ISERR(INDEX('Основной учёт'!$C$7:$C$55,SMALL(IF(L$10='Основной учёт'!$G$7:$G$55,ROW($A$1:$A$45)),ROW(K2)))),"",INDEX('Основной учёт'!$C$7:$C$55,SMALL(IF(L$10='Основной учёт'!$G$7:$G$55,ROW($A$1:$A$45)),ROW(K2))))</f>
        <v>Внешний уголок 4 = 1040р.</v>
      </c>
      <c r="M13" s="1" t="str">
        <f t="array" ref="M13">IF(ISERR(INDEX('Основной учёт'!$C$7:$C$55,SMALL(IF(M$10='Основной учёт'!$G$7:$G$55,ROW($A$1:$A$45)),ROW(L2)))),"",INDEX('Основной учёт'!$C$7:$C$55,SMALL(IF(M$10='Основной учёт'!$G$7:$G$55,ROW($A$1:$A$45)),ROW(L2))))</f>
        <v>Сотовая связь</v>
      </c>
      <c r="N13" s="1" t="e">
        <f t="array" ref="N13">IF(ISERR(INDEX('Основной учёт'!$C$7:$C$55,SMALL(IF(N$10='Основной учёт'!$G$7:$G$55,ROW($A$1:$A$45)),ROW(M2)))),"",INDEX('Основной учёт'!$C$7:$C$55,SMALL(IF(N$10='Основной учёт'!$G$7:$G$55,ROW($A$1:$A$45)),ROW(M2))))</f>
        <v>#N/A</v>
      </c>
    </row>
    <row r="14" spans="2:14">
      <c r="B14" s="1" t="str">
        <f t="array" ref="B14">IF(ISERR(INDEX('Основной учёт'!$C$7:$C$55,SMALL(IF(B$10='Основной учёт'!$G$7:$G$55,ROW($A$1:$A$45)),ROW(A3)))),"",INDEX('Основной учёт'!$C$7:$C$55,SMALL(IF(B$10='Основной учёт'!$G$7:$G$55,ROW($A$1:$A$45)),ROW(A3))))</f>
        <v/>
      </c>
      <c r="C14" s="1" t="e">
        <f t="array" ref="C14">IF(ISERR(INDEX('Основной учёт'!$C$7:$C$55,SMALL(IF(C$10='Основной учёт'!$G$7:$G$55,ROW($A$1:$A$45)),ROW(B3)))),"",INDEX('Основной учёт'!$C$7:$C$55,SMALL(IF(C$10='Основной учёт'!$G$7:$G$55,ROW($A$1:$A$45)),ROW(B3))))</f>
        <v>#N/A</v>
      </c>
      <c r="D14" s="1" t="str">
        <f t="array" ref="D14">IF(ISERR(INDEX('Основной учёт'!$C$7:$C$55,SMALL(IF(D$10='Основной учёт'!$G$7:$G$55,ROW($A$1:$A$45)),ROW(C3)))),"",INDEX('Основной учёт'!$C$7:$C$55,SMALL(IF(D$10='Основной учёт'!$G$7:$G$55,ROW($A$1:$A$45)),ROW(C3))))</f>
        <v>цемент</v>
      </c>
      <c r="E14" s="1" t="str">
        <f t="array" ref="E14">IF(ISERR(INDEX('Основной учёт'!$C$7:$C$55,SMALL(IF(E$10='Основной учёт'!$G$7:$G$55,ROW($A$1:$A$45)),ROW(D3)))),"",INDEX('Основной учёт'!$C$7:$C$55,SMALL(IF(E$10='Основной учёт'!$G$7:$G$55,ROW($A$1:$A$45)),ROW(D3))))</f>
        <v>Труба 100/100, закладная</v>
      </c>
      <c r="F14" s="1" t="str">
        <f t="array" ref="F14">IF(ISERR(INDEX('Основной учёт'!$C$7:$C$55,SMALL(IF(F$10='Основной учёт'!$G$7:$G$55,ROW($A$1:$A$45)),ROW(E3)))),"",INDEX('Основной учёт'!$C$7:$C$55,SMALL(IF(F$10='Основной учёт'!$G$7:$G$55,ROW($A$1:$A$45)),ROW(E3))))</f>
        <v/>
      </c>
      <c r="G14" s="1" t="str">
        <f t="array" ref="G14">IF(ISERR(INDEX('Основной учёт'!$C$7:$C$55,SMALL(IF(G$10='Основной учёт'!$G$7:$G$55,ROW($A$1:$A$45)),ROW(F3)))),"",INDEX('Основной учёт'!$C$7:$C$55,SMALL(IF(G$10='Основной учёт'!$G$7:$G$55,ROW($A$1:$A$45)),ROW(F3))))</f>
        <v/>
      </c>
      <c r="H14" s="1" t="str">
        <f t="array" ref="H14">IF(ISERR(INDEX('Основной учёт'!$C$7:$C$55,SMALL(IF(H$10='Основной учёт'!$G$7:$G$55,ROW($A$1:$A$45)),ROW(G3)))),"",INDEX('Основной учёт'!$C$7:$C$55,SMALL(IF(H$10='Основной учёт'!$G$7:$G$55,ROW($A$1:$A$45)),ROW(G3))))</f>
        <v>Финишная штукатурка</v>
      </c>
      <c r="I14" s="1" t="str">
        <f t="array" ref="I14">IF(ISERR(INDEX('Основной учёт'!$C$7:$C$55,SMALL(IF(I$10='Основной учёт'!$G$7:$G$55,ROW($A$1:$A$45)),ROW(H3)))),"",INDEX('Основной учёт'!$C$7:$C$55,SMALL(IF(I$10='Основной учёт'!$G$7:$G$55,ROW($A$1:$A$45)),ROW(H3))))</f>
        <v>Гвозди 120, гвозди 80</v>
      </c>
      <c r="J14" s="1" t="str">
        <f t="array" ref="J14">IF(ISERR(INDEX('Основной учёт'!$C$7:$C$55,SMALL(IF(J$10='Основной учёт'!$G$7:$G$55,ROW($A$1:$A$45)),ROW(I3)))),"",INDEX('Основной учёт'!$C$7:$C$55,SMALL(IF(J$10='Основной учёт'!$G$7:$G$55,ROW($A$1:$A$45)),ROW(I3))))</f>
        <v xml:space="preserve">Шпатель 1шт = 65р, </v>
      </c>
      <c r="K14" s="1" t="str">
        <f t="array" ref="K14">IF(ISERR(INDEX('Основной учёт'!$C$7:$C$55,SMALL(IF(K$10='Основной учёт'!$G$7:$G$55,ROW($A$1:$A$45)),ROW(J3)))),"",INDEX('Основной учёт'!$C$7:$C$55,SMALL(IF(K$10='Основной учёт'!$G$7:$G$55,ROW($A$1:$A$45)),ROW(J3))))</f>
        <v/>
      </c>
      <c r="L14" s="1" t="str">
        <f t="array" ref="L14">IF(ISERR(INDEX('Основной учёт'!$C$7:$C$55,SMALL(IF(L$10='Основной учёт'!$G$7:$G$55,ROW($A$1:$A$45)),ROW(K3)))),"",INDEX('Основной учёт'!$C$7:$C$55,SMALL(IF(L$10='Основной учёт'!$G$7:$G$55,ROW($A$1:$A$45)),ROW(K3))))</f>
        <v/>
      </c>
      <c r="M14" s="1" t="str">
        <f t="array" ref="M14">IF(ISERR(INDEX('Основной учёт'!$C$7:$C$55,SMALL(IF(M$10='Основной учёт'!$G$7:$G$55,ROW($A$1:$A$45)),ROW(L3)))),"",INDEX('Основной учёт'!$C$7:$C$55,SMALL(IF(M$10='Основной учёт'!$G$7:$G$55,ROW($A$1:$A$45)),ROW(L3))))</f>
        <v/>
      </c>
      <c r="N14" s="1" t="e">
        <f t="array" ref="N14">IF(ISERR(INDEX('Основной учёт'!$C$7:$C$55,SMALL(IF(N$10='Основной учёт'!$G$7:$G$55,ROW($A$1:$A$45)),ROW(M3)))),"",INDEX('Основной учёт'!$C$7:$C$55,SMALL(IF(N$10='Основной учёт'!$G$7:$G$55,ROW($A$1:$A$45)),ROW(M3))))</f>
        <v>#N/A</v>
      </c>
    </row>
    <row r="15" spans="2:14">
      <c r="B15" s="1" t="str">
        <f t="array" ref="B15">IF(ISERR(INDEX('Основной учёт'!$C$7:$C$55,SMALL(IF(B$10='Основной учёт'!$G$7:$G$55,ROW($A$1:$A$45)),ROW(A4)))),"",INDEX('Основной учёт'!$C$7:$C$55,SMALL(IF(B$10='Основной учёт'!$G$7:$G$55,ROW($A$1:$A$45)),ROW(A4))))</f>
        <v/>
      </c>
      <c r="C15" s="1" t="e">
        <f t="array" ref="C15">IF(ISERR(INDEX('Основной учёт'!$C$7:$C$55,SMALL(IF(C$10='Основной учёт'!$G$7:$G$55,ROW($A$1:$A$45)),ROW(B4)))),"",INDEX('Основной учёт'!$C$7:$C$55,SMALL(IF(C$10='Основной учёт'!$G$7:$G$55,ROW($A$1:$A$45)),ROW(B4))))</f>
        <v>#N/A</v>
      </c>
      <c r="D15" s="1" t="str">
        <f t="array" ref="D15">IF(ISERR(INDEX('Основной учёт'!$C$7:$C$55,SMALL(IF(D$10='Основной учёт'!$G$7:$G$55,ROW($A$1:$A$45)),ROW(C4)))),"",INDEX('Основной учёт'!$C$7:$C$55,SMALL(IF(D$10='Основной учёт'!$G$7:$G$55,ROW($A$1:$A$45)),ROW(C4))))</f>
        <v>Клей д/газобетона, шпатлевка, штукатурка</v>
      </c>
      <c r="E15" s="1" t="str">
        <f t="array" ref="E15">IF(ISERR(INDEX('Основной учёт'!$C$7:$C$55,SMALL(IF(E$10='Основной учёт'!$G$7:$G$55,ROW($A$1:$A$45)),ROW(D4)))),"",INDEX('Основной учёт'!$C$7:$C$55,SMALL(IF(E$10='Основной учёт'!$G$7:$G$55,ROW($A$1:$A$45)),ROW(D4))))</f>
        <v/>
      </c>
      <c r="F15" s="1" t="str">
        <f t="array" ref="F15">IF(ISERR(INDEX('Основной учёт'!$C$7:$C$55,SMALL(IF(F$10='Основной учёт'!$G$7:$G$55,ROW($A$1:$A$45)),ROW(E4)))),"",INDEX('Основной учёт'!$C$7:$C$55,SMALL(IF(F$10='Основной учёт'!$G$7:$G$55,ROW($A$1:$A$45)),ROW(E4))))</f>
        <v/>
      </c>
      <c r="G15" s="1" t="str">
        <f t="array" ref="G15">IF(ISERR(INDEX('Основной учёт'!$C$7:$C$55,SMALL(IF(G$10='Основной учёт'!$G$7:$G$55,ROW($A$1:$A$45)),ROW(F4)))),"",INDEX('Основной учёт'!$C$7:$C$55,SMALL(IF(G$10='Основной учёт'!$G$7:$G$55,ROW($A$1:$A$45)),ROW(F4))))</f>
        <v/>
      </c>
      <c r="H15" s="1" t="str">
        <f t="array" ref="H15">IF(ISERR(INDEX('Основной учёт'!$C$7:$C$55,SMALL(IF(H$10='Основной учёт'!$G$7:$G$55,ROW($A$1:$A$45)),ROW(G4)))),"",INDEX('Основной учёт'!$C$7:$C$55,SMALL(IF(H$10='Основной учёт'!$G$7:$G$55,ROW($A$1:$A$45)),ROW(G4))))</f>
        <v>грунтовка, профиль</v>
      </c>
      <c r="I15" s="1" t="str">
        <f t="array" ref="I15">IF(ISERR(INDEX('Основной учёт'!$C$7:$C$55,SMALL(IF(I$10='Основной учёт'!$G$7:$G$55,ROW($A$1:$A$45)),ROW(H4)))),"",INDEX('Основной учёт'!$C$7:$C$55,SMALL(IF(I$10='Основной учёт'!$G$7:$G$55,ROW($A$1:$A$45)),ROW(H4))))</f>
        <v/>
      </c>
      <c r="J15" s="1" t="str">
        <f t="array" ref="J15">IF(ISERR(INDEX('Основной учёт'!$C$7:$C$55,SMALL(IF(J$10='Основной учёт'!$G$7:$G$55,ROW($A$1:$A$45)),ROW(I4)))),"",INDEX('Основной учёт'!$C$7:$C$55,SMALL(IF(J$10='Основной учёт'!$G$7:$G$55,ROW($A$1:$A$45)),ROW(I4))))</f>
        <v>Тёрка 1шт - 370р.</v>
      </c>
      <c r="K15" s="1" t="str">
        <f t="array" ref="K15">IF(ISERR(INDEX('Основной учёт'!$C$7:$C$55,SMALL(IF(K$10='Основной учёт'!$G$7:$G$55,ROW($A$1:$A$45)),ROW(J4)))),"",INDEX('Основной учёт'!$C$7:$C$55,SMALL(IF(K$10='Основной учёт'!$G$7:$G$55,ROW($A$1:$A$45)),ROW(J4))))</f>
        <v/>
      </c>
      <c r="L15" s="1" t="str">
        <f t="array" ref="L15">IF(ISERR(INDEX('Основной учёт'!$C$7:$C$55,SMALL(IF(L$10='Основной учёт'!$G$7:$G$55,ROW($A$1:$A$45)),ROW(K4)))),"",INDEX('Основной учёт'!$C$7:$C$55,SMALL(IF(L$10='Основной учёт'!$G$7:$G$55,ROW($A$1:$A$45)),ROW(K4))))</f>
        <v/>
      </c>
      <c r="M15" s="1" t="str">
        <f t="array" ref="M15">IF(ISERR(INDEX('Основной учёт'!$C$7:$C$55,SMALL(IF(M$10='Основной учёт'!$G$7:$G$55,ROW($A$1:$A$45)),ROW(L4)))),"",INDEX('Основной учёт'!$C$7:$C$55,SMALL(IF(M$10='Основной учёт'!$G$7:$G$55,ROW($A$1:$A$45)),ROW(L4))))</f>
        <v/>
      </c>
      <c r="N15" s="1" t="e">
        <f t="array" ref="N15">IF(ISERR(INDEX('Основной учёт'!$C$7:$C$55,SMALL(IF(N$10='Основной учёт'!$G$7:$G$55,ROW($A$1:$A$45)),ROW(M4)))),"",INDEX('Основной учёт'!$C$7:$C$55,SMALL(IF(N$10='Основной учёт'!$G$7:$G$55,ROW($A$1:$A$45)),ROW(M4))))</f>
        <v>#N/A</v>
      </c>
    </row>
    <row r="16" spans="2:14">
      <c r="B16" s="1" t="str">
        <f t="array" ref="B16">IF(ISERR(INDEX('Основной учёт'!$C$7:$C$55,SMALL(IF(B$10='Основной учёт'!$G$7:$G$55,ROW($A$1:$A$45)),ROW(A5)))),"",INDEX('Основной учёт'!$C$7:$C$55,SMALL(IF(B$10='Основной учёт'!$G$7:$G$55,ROW($A$1:$A$45)),ROW(A5))))</f>
        <v/>
      </c>
      <c r="C16" s="1" t="e">
        <f t="array" ref="C16">IF(ISERR(INDEX('Основной учёт'!$C$7:$C$55,SMALL(IF(C$10='Основной учёт'!$G$7:$G$55,ROW($A$1:$A$45)),ROW(B5)))),"",INDEX('Основной учёт'!$C$7:$C$55,SMALL(IF(C$10='Основной учёт'!$G$7:$G$55,ROW($A$1:$A$45)),ROW(B5))))</f>
        <v>#N/A</v>
      </c>
      <c r="D16" s="1" t="str">
        <f t="array" ref="D16">IF(ISERR(INDEX('Основной учёт'!$C$7:$C$55,SMALL(IF(D$10='Основной учёт'!$G$7:$G$55,ROW($A$1:$A$45)),ROW(C5)))),"",INDEX('Основной учёт'!$C$7:$C$55,SMALL(IF(D$10='Основной учёт'!$G$7:$G$55,ROW($A$1:$A$45)),ROW(C5))))</f>
        <v/>
      </c>
      <c r="E16" s="1" t="str">
        <f t="array" ref="E16">IF(ISERR(INDEX('Основной учёт'!$C$7:$C$55,SMALL(IF(E$10='Основной учёт'!$G$7:$G$55,ROW($A$1:$A$45)),ROW(D5)))),"",INDEX('Основной учёт'!$C$7:$C$55,SMALL(IF(E$10='Основной учёт'!$G$7:$G$55,ROW($A$1:$A$45)),ROW(D5))))</f>
        <v/>
      </c>
      <c r="F16" s="1" t="str">
        <f t="array" ref="F16">IF(ISERR(INDEX('Основной учёт'!$C$7:$C$55,SMALL(IF(F$10='Основной учёт'!$G$7:$G$55,ROW($A$1:$A$45)),ROW(E5)))),"",INDEX('Основной учёт'!$C$7:$C$55,SMALL(IF(F$10='Основной учёт'!$G$7:$G$55,ROW($A$1:$A$45)),ROW(E5))))</f>
        <v/>
      </c>
      <c r="G16" s="1" t="str">
        <f t="array" ref="G16">IF(ISERR(INDEX('Основной учёт'!$C$7:$C$55,SMALL(IF(G$10='Основной учёт'!$G$7:$G$55,ROW($A$1:$A$45)),ROW(F5)))),"",INDEX('Основной учёт'!$C$7:$C$55,SMALL(IF(G$10='Основной учёт'!$G$7:$G$55,ROW($A$1:$A$45)),ROW(F5))))</f>
        <v/>
      </c>
      <c r="H16" s="1" t="str">
        <f t="array" ref="H16">IF(ISERR(INDEX('Основной учёт'!$C$7:$C$55,SMALL(IF(H$10='Основной учёт'!$G$7:$G$55,ROW($A$1:$A$45)),ROW(G5)))),"",INDEX('Основной учёт'!$C$7:$C$55,SMALL(IF(H$10='Основной учёт'!$G$7:$G$55,ROW($A$1:$A$45)),ROW(G5))))</f>
        <v/>
      </c>
      <c r="I16" s="1" t="str">
        <f t="array" ref="I16">IF(ISERR(INDEX('Основной учёт'!$C$7:$C$55,SMALL(IF(I$10='Основной учёт'!$G$7:$G$55,ROW($A$1:$A$45)),ROW(H5)))),"",INDEX('Основной учёт'!$C$7:$C$55,SMALL(IF(I$10='Основной учёт'!$G$7:$G$55,ROW($A$1:$A$45)),ROW(H5))))</f>
        <v/>
      </c>
      <c r="J16" s="1" t="str">
        <f t="array" ref="J16">IF(ISERR(INDEX('Основной учёт'!$C$7:$C$55,SMALL(IF(J$10='Основной учёт'!$G$7:$G$55,ROW($A$1:$A$45)),ROW(I5)))),"",INDEX('Основной учёт'!$C$7:$C$55,SMALL(IF(J$10='Основной учёт'!$G$7:$G$55,ROW($A$1:$A$45)),ROW(I5))))</f>
        <v xml:space="preserve">Окна </v>
      </c>
      <c r="K16" s="1" t="str">
        <f t="array" ref="K16">IF(ISERR(INDEX('Основной учёт'!$C$7:$C$55,SMALL(IF(K$10='Основной учёт'!$G$7:$G$55,ROW($A$1:$A$45)),ROW(J5)))),"",INDEX('Основной учёт'!$C$7:$C$55,SMALL(IF(K$10='Основной учёт'!$G$7:$G$55,ROW($A$1:$A$45)),ROW(J5))))</f>
        <v/>
      </c>
      <c r="L16" s="1" t="str">
        <f t="array" ref="L16">IF(ISERR(INDEX('Основной учёт'!$C$7:$C$55,SMALL(IF(L$10='Основной учёт'!$G$7:$G$55,ROW($A$1:$A$45)),ROW(K5)))),"",INDEX('Основной учёт'!$C$7:$C$55,SMALL(IF(L$10='Основной учёт'!$G$7:$G$55,ROW($A$1:$A$45)),ROW(K5))))</f>
        <v/>
      </c>
      <c r="M16" s="1" t="str">
        <f t="array" ref="M16">IF(ISERR(INDEX('Основной учёт'!$C$7:$C$55,SMALL(IF(M$10='Основной учёт'!$G$7:$G$55,ROW($A$1:$A$45)),ROW(L5)))),"",INDEX('Основной учёт'!$C$7:$C$55,SMALL(IF(M$10='Основной учёт'!$G$7:$G$55,ROW($A$1:$A$45)),ROW(L5))))</f>
        <v/>
      </c>
      <c r="N16" s="1" t="e">
        <f t="array" ref="N16">IF(ISERR(INDEX('Основной учёт'!$C$7:$C$55,SMALL(IF(N$10='Основной учёт'!$G$7:$G$55,ROW($A$1:$A$45)),ROW(M5)))),"",INDEX('Основной учёт'!$C$7:$C$55,SMALL(IF(N$10='Основной учёт'!$G$7:$G$55,ROW($A$1:$A$45)),ROW(M5))))</f>
        <v>#N/A</v>
      </c>
    </row>
    <row r="17" spans="2:14">
      <c r="B17" s="1" t="str">
        <f t="array" ref="B17">IF(ISERR(INDEX('Основной учёт'!$C$7:$C$55,SMALL(IF(B$10='Основной учёт'!$G$7:$G$55,ROW($A$1:$A$45)),ROW(A6)))),"",INDEX('Основной учёт'!$C$7:$C$55,SMALL(IF(B$10='Основной учёт'!$G$7:$G$55,ROW($A$1:$A$45)),ROW(A6))))</f>
        <v/>
      </c>
      <c r="C17" s="1" t="e">
        <f t="array" ref="C17">IF(ISERR(INDEX('Основной учёт'!$C$7:$C$55,SMALL(IF(C$10='Основной учёт'!$G$7:$G$55,ROW($A$1:$A$45)),ROW(B6)))),"",INDEX('Основной учёт'!$C$7:$C$55,SMALL(IF(C$10='Основной учёт'!$G$7:$G$55,ROW($A$1:$A$45)),ROW(B6))))</f>
        <v>#N/A</v>
      </c>
      <c r="D17" s="1" t="str">
        <f t="array" ref="D17">IF(ISERR(INDEX('Основной учёт'!$C$7:$C$55,SMALL(IF(D$10='Основной учёт'!$G$7:$G$55,ROW($A$1:$A$45)),ROW(C6)))),"",INDEX('Основной учёт'!$C$7:$C$55,SMALL(IF(D$10='Основной учёт'!$G$7:$G$55,ROW($A$1:$A$45)),ROW(C6))))</f>
        <v/>
      </c>
      <c r="E17" s="1" t="str">
        <f t="array" ref="E17">IF(ISERR(INDEX('Основной учёт'!$C$7:$C$55,SMALL(IF(E$10='Основной учёт'!$G$7:$G$55,ROW($A$1:$A$45)),ROW(D6)))),"",INDEX('Основной учёт'!$C$7:$C$55,SMALL(IF(E$10='Основной учёт'!$G$7:$G$55,ROW($A$1:$A$45)),ROW(D6))))</f>
        <v/>
      </c>
      <c r="F17" s="1" t="str">
        <f t="array" ref="F17">IF(ISERR(INDEX('Основной учёт'!$C$7:$C$55,SMALL(IF(F$10='Основной учёт'!$G$7:$G$55,ROW($A$1:$A$45)),ROW(E6)))),"",INDEX('Основной учёт'!$C$7:$C$55,SMALL(IF(F$10='Основной учёт'!$G$7:$G$55,ROW($A$1:$A$45)),ROW(E6))))</f>
        <v/>
      </c>
      <c r="G17" s="1" t="str">
        <f t="array" ref="G17">IF(ISERR(INDEX('Основной учёт'!$C$7:$C$55,SMALL(IF(G$10='Основной учёт'!$G$7:$G$55,ROW($A$1:$A$45)),ROW(F6)))),"",INDEX('Основной учёт'!$C$7:$C$55,SMALL(IF(G$10='Основной учёт'!$G$7:$G$55,ROW($A$1:$A$45)),ROW(F6))))</f>
        <v/>
      </c>
      <c r="H17" s="1" t="str">
        <f t="array" ref="H17">IF(ISERR(INDEX('Основной учёт'!$C$7:$C$55,SMALL(IF(H$10='Основной учёт'!$G$7:$G$55,ROW($A$1:$A$45)),ROW(G6)))),"",INDEX('Основной учёт'!$C$7:$C$55,SMALL(IF(H$10='Основной учёт'!$G$7:$G$55,ROW($A$1:$A$45)),ROW(G6))))</f>
        <v/>
      </c>
      <c r="I17" s="1" t="str">
        <f t="array" ref="I17">IF(ISERR(INDEX('Основной учёт'!$C$7:$C$55,SMALL(IF(I$10='Основной учёт'!$G$7:$G$55,ROW($A$1:$A$45)),ROW(H6)))),"",INDEX('Основной учёт'!$C$7:$C$55,SMALL(IF(I$10='Основной учёт'!$G$7:$G$55,ROW($A$1:$A$45)),ROW(H6))))</f>
        <v/>
      </c>
      <c r="J17" s="1" t="str">
        <f t="array" ref="J17">IF(ISERR(INDEX('Основной учёт'!$C$7:$C$55,SMALL(IF(J$10='Основной учёт'!$G$7:$G$55,ROW($A$1:$A$45)),ROW(I6)))),"",INDEX('Основной учёт'!$C$7:$C$55,SMALL(IF(J$10='Основной учёт'!$G$7:$G$55,ROW($A$1:$A$45)),ROW(I6))))</f>
        <v>гсм</v>
      </c>
      <c r="K17" s="1" t="str">
        <f t="array" ref="K17">IF(ISERR(INDEX('Основной учёт'!$C$7:$C$55,SMALL(IF(K$10='Основной учёт'!$G$7:$G$55,ROW($A$1:$A$45)),ROW(J6)))),"",INDEX('Основной учёт'!$C$7:$C$55,SMALL(IF(K$10='Основной учёт'!$G$7:$G$55,ROW($A$1:$A$45)),ROW(J6))))</f>
        <v/>
      </c>
      <c r="L17" s="1" t="str">
        <f t="array" ref="L17">IF(ISERR(INDEX('Основной учёт'!$C$7:$C$55,SMALL(IF(L$10='Основной учёт'!$G$7:$G$55,ROW($A$1:$A$45)),ROW(K6)))),"",INDEX('Основной учёт'!$C$7:$C$55,SMALL(IF(L$10='Основной учёт'!$G$7:$G$55,ROW($A$1:$A$45)),ROW(K6))))</f>
        <v/>
      </c>
      <c r="M17" s="1" t="str">
        <f t="array" ref="M17">IF(ISERR(INDEX('Основной учёт'!$C$7:$C$55,SMALL(IF(M$10='Основной учёт'!$G$7:$G$55,ROW($A$1:$A$45)),ROW(L6)))),"",INDEX('Основной учёт'!$C$7:$C$55,SMALL(IF(M$10='Основной учёт'!$G$7:$G$55,ROW($A$1:$A$45)),ROW(L6))))</f>
        <v/>
      </c>
      <c r="N17" s="1" t="e">
        <f t="array" ref="N17">IF(ISERR(INDEX('Основной учёт'!$C$7:$C$55,SMALL(IF(N$10='Основной учёт'!$G$7:$G$55,ROW($A$1:$A$45)),ROW(M6)))),"",INDEX('Основной учёт'!$C$7:$C$55,SMALL(IF(N$10='Основной учёт'!$G$7:$G$55,ROW($A$1:$A$45)),ROW(M6))))</f>
        <v>#N/A</v>
      </c>
    </row>
    <row r="18" spans="2:14">
      <c r="B18" s="1" t="str">
        <f t="array" ref="B18">IF(ISERR(INDEX('Основной учёт'!$C$7:$C$55,SMALL(IF(B$10='Основной учёт'!$G$7:$G$55,ROW($A$1:$A$45)),ROW(A7)))),"",INDEX('Основной учёт'!$C$7:$C$55,SMALL(IF(B$10='Основной учёт'!$G$7:$G$55,ROW($A$1:$A$45)),ROW(A7))))</f>
        <v/>
      </c>
      <c r="C18" s="1" t="e">
        <f t="array" ref="C18">IF(ISERR(INDEX('Основной учёт'!$C$7:$C$55,SMALL(IF(C$10='Основной учёт'!$G$7:$G$55,ROW($A$1:$A$45)),ROW(B7)))),"",INDEX('Основной учёт'!$C$7:$C$55,SMALL(IF(C$10='Основной учёт'!$G$7:$G$55,ROW($A$1:$A$45)),ROW(B7))))</f>
        <v>#N/A</v>
      </c>
      <c r="D18" s="1" t="str">
        <f t="array" ref="D18">IF(ISERR(INDEX('Основной учёт'!$C$7:$C$55,SMALL(IF(D$10='Основной учёт'!$G$7:$G$55,ROW($A$1:$A$45)),ROW(C7)))),"",INDEX('Основной учёт'!$C$7:$C$55,SMALL(IF(D$10='Основной учёт'!$G$7:$G$55,ROW($A$1:$A$45)),ROW(C7))))</f>
        <v/>
      </c>
      <c r="E18" s="1" t="str">
        <f t="array" ref="E18">IF(ISERR(INDEX('Основной учёт'!$C$7:$C$55,SMALL(IF(E$10='Основной учёт'!$G$7:$G$55,ROW($A$1:$A$45)),ROW(D7)))),"",INDEX('Основной учёт'!$C$7:$C$55,SMALL(IF(E$10='Основной учёт'!$G$7:$G$55,ROW($A$1:$A$45)),ROW(D7))))</f>
        <v/>
      </c>
      <c r="F18" s="1" t="str">
        <f t="array" ref="F18">IF(ISERR(INDEX('Основной учёт'!$C$7:$C$55,SMALL(IF(F$10='Основной учёт'!$G$7:$G$55,ROW($A$1:$A$45)),ROW(E7)))),"",INDEX('Основной учёт'!$C$7:$C$55,SMALL(IF(F$10='Основной учёт'!$G$7:$G$55,ROW($A$1:$A$45)),ROW(E7))))</f>
        <v/>
      </c>
      <c r="G18" s="1" t="str">
        <f t="array" ref="G18">IF(ISERR(INDEX('Основной учёт'!$C$7:$C$55,SMALL(IF(G$10='Основной учёт'!$G$7:$G$55,ROW($A$1:$A$45)),ROW(F7)))),"",INDEX('Основной учёт'!$C$7:$C$55,SMALL(IF(G$10='Основной учёт'!$G$7:$G$55,ROW($A$1:$A$45)),ROW(F7))))</f>
        <v/>
      </c>
      <c r="H18" s="1" t="str">
        <f t="array" ref="H18">IF(ISERR(INDEX('Основной учёт'!$C$7:$C$55,SMALL(IF(H$10='Основной учёт'!$G$7:$G$55,ROW($A$1:$A$45)),ROW(G7)))),"",INDEX('Основной учёт'!$C$7:$C$55,SMALL(IF(H$10='Основной учёт'!$G$7:$G$55,ROW($A$1:$A$45)),ROW(G7))))</f>
        <v/>
      </c>
      <c r="I18" s="1" t="str">
        <f t="array" ref="I18">IF(ISERR(INDEX('Основной учёт'!$C$7:$C$55,SMALL(IF(I$10='Основной учёт'!$G$7:$G$55,ROW($A$1:$A$45)),ROW(H7)))),"",INDEX('Основной учёт'!$C$7:$C$55,SMALL(IF(I$10='Основной учёт'!$G$7:$G$55,ROW($A$1:$A$45)),ROW(H7))))</f>
        <v/>
      </c>
      <c r="J18" s="1" t="str">
        <f t="array" ref="J18">IF(ISERR(INDEX('Основной учёт'!$C$7:$C$55,SMALL(IF(J$10='Основной учёт'!$G$7:$G$55,ROW($A$1:$A$45)),ROW(I7)))),"",INDEX('Основной учёт'!$C$7:$C$55,SMALL(IF(J$10='Основной учёт'!$G$7:$G$55,ROW($A$1:$A$45)),ROW(I7))))</f>
        <v>сетка штукатурная</v>
      </c>
      <c r="K18" s="1" t="str">
        <f t="array" ref="K18">IF(ISERR(INDEX('Основной учёт'!$C$7:$C$55,SMALL(IF(K$10='Основной учёт'!$G$7:$G$55,ROW($A$1:$A$45)),ROW(J7)))),"",INDEX('Основной учёт'!$C$7:$C$55,SMALL(IF(K$10='Основной учёт'!$G$7:$G$55,ROW($A$1:$A$45)),ROW(J7))))</f>
        <v/>
      </c>
      <c r="L18" s="1" t="str">
        <f t="array" ref="L18">IF(ISERR(INDEX('Основной учёт'!$C$7:$C$55,SMALL(IF(L$10='Основной учёт'!$G$7:$G$55,ROW($A$1:$A$45)),ROW(K7)))),"",INDEX('Основной учёт'!$C$7:$C$55,SMALL(IF(L$10='Основной учёт'!$G$7:$G$55,ROW($A$1:$A$45)),ROW(K7))))</f>
        <v/>
      </c>
      <c r="M18" s="1" t="str">
        <f t="array" ref="M18">IF(ISERR(INDEX('Основной учёт'!$C$7:$C$55,SMALL(IF(M$10='Основной учёт'!$G$7:$G$55,ROW($A$1:$A$45)),ROW(L7)))),"",INDEX('Основной учёт'!$C$7:$C$55,SMALL(IF(M$10='Основной учёт'!$G$7:$G$55,ROW($A$1:$A$45)),ROW(L7))))</f>
        <v/>
      </c>
      <c r="N18" s="1" t="e">
        <f t="array" ref="N18">IF(ISERR(INDEX('Основной учёт'!$C$7:$C$55,SMALL(IF(N$10='Основной учёт'!$G$7:$G$55,ROW($A$1:$A$45)),ROW(M7)))),"",INDEX('Основной учёт'!$C$7:$C$55,SMALL(IF(N$10='Основной учёт'!$G$7:$G$55,ROW($A$1:$A$45)),ROW(M7))))</f>
        <v>#N/A</v>
      </c>
    </row>
    <row r="19" spans="2:14">
      <c r="B19" s="1" t="str">
        <f t="array" ref="B19">IF(ISERR(INDEX('Основной учёт'!$C$7:$C$55,SMALL(IF(B$10='Основной учёт'!$G$7:$G$55,ROW($A$1:$A$45)),ROW(A8)))),"",INDEX('Основной учёт'!$C$7:$C$55,SMALL(IF(B$10='Основной учёт'!$G$7:$G$55,ROW($A$1:$A$45)),ROW(A8))))</f>
        <v/>
      </c>
      <c r="C19" s="1" t="e">
        <f t="array" ref="C19">IF(ISERR(INDEX('Основной учёт'!$C$7:$C$55,SMALL(IF(C$10='Основной учёт'!$G$7:$G$55,ROW($A$1:$A$45)),ROW(B8)))),"",INDEX('Основной учёт'!$C$7:$C$55,SMALL(IF(C$10='Основной учёт'!$G$7:$G$55,ROW($A$1:$A$45)),ROW(B8))))</f>
        <v>#N/A</v>
      </c>
      <c r="D19" s="1" t="str">
        <f t="array" ref="D19">IF(ISERR(INDEX('Основной учёт'!$C$7:$C$55,SMALL(IF(D$10='Основной учёт'!$G$7:$G$55,ROW($A$1:$A$45)),ROW(C8)))),"",INDEX('Основной учёт'!$C$7:$C$55,SMALL(IF(D$10='Основной учёт'!$G$7:$G$55,ROW($A$1:$A$45)),ROW(C8))))</f>
        <v/>
      </c>
      <c r="E19" s="1" t="str">
        <f t="array" ref="E19">IF(ISERR(INDEX('Основной учёт'!$C$7:$C$55,SMALL(IF(E$10='Основной учёт'!$G$7:$G$55,ROW($A$1:$A$45)),ROW(D8)))),"",INDEX('Основной учёт'!$C$7:$C$55,SMALL(IF(E$10='Основной учёт'!$G$7:$G$55,ROW($A$1:$A$45)),ROW(D8))))</f>
        <v/>
      </c>
      <c r="F19" s="1" t="str">
        <f t="array" ref="F19">IF(ISERR(INDEX('Основной учёт'!$C$7:$C$55,SMALL(IF(F$10='Основной учёт'!$G$7:$G$55,ROW($A$1:$A$45)),ROW(E8)))),"",INDEX('Основной учёт'!$C$7:$C$55,SMALL(IF(F$10='Основной учёт'!$G$7:$G$55,ROW($A$1:$A$45)),ROW(E8))))</f>
        <v/>
      </c>
      <c r="G19" s="1" t="str">
        <f t="array" ref="G19">IF(ISERR(INDEX('Основной учёт'!$C$7:$C$55,SMALL(IF(G$10='Основной учёт'!$G$7:$G$55,ROW($A$1:$A$45)),ROW(F8)))),"",INDEX('Основной учёт'!$C$7:$C$55,SMALL(IF(G$10='Основной учёт'!$G$7:$G$55,ROW($A$1:$A$45)),ROW(F8))))</f>
        <v/>
      </c>
      <c r="H19" s="1" t="str">
        <f t="array" ref="H19">IF(ISERR(INDEX('Основной учёт'!$C$7:$C$55,SMALL(IF(H$10='Основной учёт'!$G$7:$G$55,ROW($A$1:$A$45)),ROW(G8)))),"",INDEX('Основной учёт'!$C$7:$C$55,SMALL(IF(H$10='Основной учёт'!$G$7:$G$55,ROW($A$1:$A$45)),ROW(G8))))</f>
        <v/>
      </c>
      <c r="I19" s="1" t="str">
        <f t="array" ref="I19">IF(ISERR(INDEX('Основной учёт'!$C$7:$C$55,SMALL(IF(I$10='Основной учёт'!$G$7:$G$55,ROW($A$1:$A$45)),ROW(H8)))),"",INDEX('Основной учёт'!$C$7:$C$55,SMALL(IF(I$10='Основной учёт'!$G$7:$G$55,ROW($A$1:$A$45)),ROW(H8))))</f>
        <v/>
      </c>
      <c r="J19" s="1" t="str">
        <f t="array" ref="J19">IF(ISERR(INDEX('Основной учёт'!$C$7:$C$55,SMALL(IF(J$10='Основной учёт'!$G$7:$G$55,ROW($A$1:$A$45)),ROW(I8)))),"",INDEX('Основной учёт'!$C$7:$C$55,SMALL(IF(J$10='Основной учёт'!$G$7:$G$55,ROW($A$1:$A$45)),ROW(I8))))</f>
        <v/>
      </c>
      <c r="K19" s="1" t="str">
        <f t="array" ref="K19">IF(ISERR(INDEX('Основной учёт'!$C$7:$C$55,SMALL(IF(K$10='Основной учёт'!$G$7:$G$55,ROW($A$1:$A$45)),ROW(J8)))),"",INDEX('Основной учёт'!$C$7:$C$55,SMALL(IF(K$10='Основной учёт'!$G$7:$G$55,ROW($A$1:$A$45)),ROW(J8))))</f>
        <v/>
      </c>
      <c r="L19" s="1" t="str">
        <f t="array" ref="L19">IF(ISERR(INDEX('Основной учёт'!$C$7:$C$55,SMALL(IF(L$10='Основной учёт'!$G$7:$G$55,ROW($A$1:$A$45)),ROW(K8)))),"",INDEX('Основной учёт'!$C$7:$C$55,SMALL(IF(L$10='Основной учёт'!$G$7:$G$55,ROW($A$1:$A$45)),ROW(K8))))</f>
        <v/>
      </c>
      <c r="M19" s="1" t="str">
        <f t="array" ref="M19">IF(ISERR(INDEX('Основной учёт'!$C$7:$C$55,SMALL(IF(M$10='Основной учёт'!$G$7:$G$55,ROW($A$1:$A$45)),ROW(L8)))),"",INDEX('Основной учёт'!$C$7:$C$55,SMALL(IF(M$10='Основной учёт'!$G$7:$G$55,ROW($A$1:$A$45)),ROW(L8))))</f>
        <v/>
      </c>
      <c r="N19" s="1" t="e">
        <f t="array" ref="N19">IF(ISERR(INDEX('Основной учёт'!$C$7:$C$55,SMALL(IF(N$10='Основной учёт'!$G$7:$G$55,ROW($A$1:$A$45)),ROW(M8)))),"",INDEX('Основной учёт'!$C$7:$C$55,SMALL(IF(N$10='Основной учёт'!$G$7:$G$55,ROW($A$1:$A$45)),ROW(M8))))</f>
        <v>#N/A</v>
      </c>
    </row>
    <row r="20" spans="2:14">
      <c r="B20" s="1" t="str">
        <f t="array" ref="B20">IF(ISERR(INDEX('Основной учёт'!$C$7:$C$55,SMALL(IF(B$10='Основной учёт'!$G$7:$G$55,ROW($A$1:$A$45)),ROW(A9)))),"",INDEX('Основной учёт'!$C$7:$C$55,SMALL(IF(B$10='Основной учёт'!$G$7:$G$55,ROW($A$1:$A$45)),ROW(A9))))</f>
        <v/>
      </c>
      <c r="C20" s="1" t="e">
        <f t="array" ref="C20">IF(ISERR(INDEX('Основной учёт'!$C$7:$C$55,SMALL(IF(C$10='Основной учёт'!$G$7:$G$55,ROW($A$1:$A$45)),ROW(B9)))),"",INDEX('Основной учёт'!$C$7:$C$55,SMALL(IF(C$10='Основной учёт'!$G$7:$G$55,ROW($A$1:$A$45)),ROW(B9))))</f>
        <v>#N/A</v>
      </c>
      <c r="D20" s="1" t="str">
        <f t="array" ref="D20">IF(ISERR(INDEX('Основной учёт'!$C$7:$C$55,SMALL(IF(D$10='Основной учёт'!$G$7:$G$55,ROW($A$1:$A$45)),ROW(C9)))),"",INDEX('Основной учёт'!$C$7:$C$55,SMALL(IF(D$10='Основной учёт'!$G$7:$G$55,ROW($A$1:$A$45)),ROW(C9))))</f>
        <v/>
      </c>
      <c r="E20" s="1" t="str">
        <f t="array" ref="E20">IF(ISERR(INDEX('Основной учёт'!$C$7:$C$55,SMALL(IF(E$10='Основной учёт'!$G$7:$G$55,ROW($A$1:$A$45)),ROW(D9)))),"",INDEX('Основной учёт'!$C$7:$C$55,SMALL(IF(E$10='Основной учёт'!$G$7:$G$55,ROW($A$1:$A$45)),ROW(D9))))</f>
        <v/>
      </c>
      <c r="F20" s="1" t="str">
        <f t="array" ref="F20">IF(ISERR(INDEX('Основной учёт'!$C$7:$C$55,SMALL(IF(F$10='Основной учёт'!$G$7:$G$55,ROW($A$1:$A$45)),ROW(E9)))),"",INDEX('Основной учёт'!$C$7:$C$55,SMALL(IF(F$10='Основной учёт'!$G$7:$G$55,ROW($A$1:$A$45)),ROW(E9))))</f>
        <v/>
      </c>
      <c r="G20" s="1" t="str">
        <f t="array" ref="G20">IF(ISERR(INDEX('Основной учёт'!$C$7:$C$55,SMALL(IF(G$10='Основной учёт'!$G$7:$G$55,ROW($A$1:$A$45)),ROW(F9)))),"",INDEX('Основной учёт'!$C$7:$C$55,SMALL(IF(G$10='Основной учёт'!$G$7:$G$55,ROW($A$1:$A$45)),ROW(F9))))</f>
        <v/>
      </c>
      <c r="H20" s="1" t="str">
        <f t="array" ref="H20">IF(ISERR(INDEX('Основной учёт'!$C$7:$C$55,SMALL(IF(H$10='Основной учёт'!$G$7:$G$55,ROW($A$1:$A$45)),ROW(G9)))),"",INDEX('Основной учёт'!$C$7:$C$55,SMALL(IF(H$10='Основной учёт'!$G$7:$G$55,ROW($A$1:$A$45)),ROW(G9))))</f>
        <v/>
      </c>
      <c r="I20" s="1" t="str">
        <f t="array" ref="I20">IF(ISERR(INDEX('Основной учёт'!$C$7:$C$55,SMALL(IF(I$10='Основной учёт'!$G$7:$G$55,ROW($A$1:$A$45)),ROW(H9)))),"",INDEX('Основной учёт'!$C$7:$C$55,SMALL(IF(I$10='Основной учёт'!$G$7:$G$55,ROW($A$1:$A$45)),ROW(H9))))</f>
        <v/>
      </c>
      <c r="J20" s="1" t="str">
        <f t="array" ref="J20">IF(ISERR(INDEX('Основной учёт'!$C$7:$C$55,SMALL(IF(J$10='Основной учёт'!$G$7:$G$55,ROW($A$1:$A$45)),ROW(I9)))),"",INDEX('Основной учёт'!$C$7:$C$55,SMALL(IF(J$10='Основной учёт'!$G$7:$G$55,ROW($A$1:$A$45)),ROW(I9))))</f>
        <v/>
      </c>
      <c r="K20" s="1" t="str">
        <f t="array" ref="K20">IF(ISERR(INDEX('Основной учёт'!$C$7:$C$55,SMALL(IF(K$10='Основной учёт'!$G$7:$G$55,ROW($A$1:$A$45)),ROW(J9)))),"",INDEX('Основной учёт'!$C$7:$C$55,SMALL(IF(K$10='Основной учёт'!$G$7:$G$55,ROW($A$1:$A$45)),ROW(J9))))</f>
        <v/>
      </c>
      <c r="L20" s="1" t="str">
        <f t="array" ref="L20">IF(ISERR(INDEX('Основной учёт'!$C$7:$C$55,SMALL(IF(L$10='Основной учёт'!$G$7:$G$55,ROW($A$1:$A$45)),ROW(K9)))),"",INDEX('Основной учёт'!$C$7:$C$55,SMALL(IF(L$10='Основной учёт'!$G$7:$G$55,ROW($A$1:$A$45)),ROW(K9))))</f>
        <v/>
      </c>
      <c r="M20" s="1" t="str">
        <f t="array" ref="M20">IF(ISERR(INDEX('Основной учёт'!$C$7:$C$55,SMALL(IF(M$10='Основной учёт'!$G$7:$G$55,ROW($A$1:$A$45)),ROW(L9)))),"",INDEX('Основной учёт'!$C$7:$C$55,SMALL(IF(M$10='Основной учёт'!$G$7:$G$55,ROW($A$1:$A$45)),ROW(L9))))</f>
        <v/>
      </c>
      <c r="N20" s="1" t="e">
        <f t="array" ref="N20">IF(ISERR(INDEX('Основной учёт'!$C$7:$C$55,SMALL(IF(N$10='Основной учёт'!$G$7:$G$55,ROW($A$1:$A$45)),ROW(M9)))),"",INDEX('Основной учёт'!$C$7:$C$55,SMALL(IF(N$10='Основной учёт'!$G$7:$G$55,ROW($A$1:$A$45)),ROW(M9))))</f>
        <v>#N/A</v>
      </c>
    </row>
    <row r="21" spans="2:14">
      <c r="B21" s="1" t="str">
        <f t="array" ref="B21">IF(ISERR(INDEX('Основной учёт'!$C$7:$C$55,SMALL(IF(B$10='Основной учёт'!$G$7:$G$55,ROW($A$1:$A$45)),ROW(A10)))),"",INDEX('Основной учёт'!$C$7:$C$55,SMALL(IF(B$10='Основной учёт'!$G$7:$G$55,ROW($A$1:$A$45)),ROW(A10))))</f>
        <v/>
      </c>
      <c r="C21" s="1" t="e">
        <f t="array" ref="C21">IF(ISERR(INDEX('Основной учёт'!$C$7:$C$55,SMALL(IF(C$10='Основной учёт'!$G$7:$G$55,ROW($A$1:$A$45)),ROW(B10)))),"",INDEX('Основной учёт'!$C$7:$C$55,SMALL(IF(C$10='Основной учёт'!$G$7:$G$55,ROW($A$1:$A$45)),ROW(B10))))</f>
        <v>#N/A</v>
      </c>
      <c r="D21" s="1" t="str">
        <f t="array" ref="D21">IF(ISERR(INDEX('Основной учёт'!$C$7:$C$55,SMALL(IF(D$10='Основной учёт'!$G$7:$G$55,ROW($A$1:$A$45)),ROW(C10)))),"",INDEX('Основной учёт'!$C$7:$C$55,SMALL(IF(D$10='Основной учёт'!$G$7:$G$55,ROW($A$1:$A$45)),ROW(C10))))</f>
        <v/>
      </c>
      <c r="E21" s="1" t="str">
        <f t="array" ref="E21">IF(ISERR(INDEX('Основной учёт'!$C$7:$C$55,SMALL(IF(E$10='Основной учёт'!$G$7:$G$55,ROW($A$1:$A$45)),ROW(D10)))),"",INDEX('Основной учёт'!$C$7:$C$55,SMALL(IF(E$10='Основной учёт'!$G$7:$G$55,ROW($A$1:$A$45)),ROW(D10))))</f>
        <v/>
      </c>
      <c r="F21" s="1" t="str">
        <f t="array" ref="F21">IF(ISERR(INDEX('Основной учёт'!$C$7:$C$55,SMALL(IF(F$10='Основной учёт'!$G$7:$G$55,ROW($A$1:$A$45)),ROW(E10)))),"",INDEX('Основной учёт'!$C$7:$C$55,SMALL(IF(F$10='Основной учёт'!$G$7:$G$55,ROW($A$1:$A$45)),ROW(E10))))</f>
        <v/>
      </c>
      <c r="G21" s="1" t="str">
        <f t="array" ref="G21">IF(ISERR(INDEX('Основной учёт'!$C$7:$C$55,SMALL(IF(G$10='Основной учёт'!$G$7:$G$55,ROW($A$1:$A$45)),ROW(F10)))),"",INDEX('Основной учёт'!$C$7:$C$55,SMALL(IF(G$10='Основной учёт'!$G$7:$G$55,ROW($A$1:$A$45)),ROW(F10))))</f>
        <v/>
      </c>
      <c r="H21" s="1" t="str">
        <f t="array" ref="H21">IF(ISERR(INDEX('Основной учёт'!$C$7:$C$55,SMALL(IF(H$10='Основной учёт'!$G$7:$G$55,ROW($A$1:$A$45)),ROW(G10)))),"",INDEX('Основной учёт'!$C$7:$C$55,SMALL(IF(H$10='Основной учёт'!$G$7:$G$55,ROW($A$1:$A$45)),ROW(G10))))</f>
        <v/>
      </c>
      <c r="I21" s="1" t="str">
        <f t="array" ref="I21">IF(ISERR(INDEX('Основной учёт'!$C$7:$C$55,SMALL(IF(I$10='Основной учёт'!$G$7:$G$55,ROW($A$1:$A$45)),ROW(H10)))),"",INDEX('Основной учёт'!$C$7:$C$55,SMALL(IF(I$10='Основной учёт'!$G$7:$G$55,ROW($A$1:$A$45)),ROW(H10))))</f>
        <v/>
      </c>
      <c r="J21" s="1" t="str">
        <f t="array" ref="J21">IF(ISERR(INDEX('Основной учёт'!$C$7:$C$55,SMALL(IF(J$10='Основной учёт'!$G$7:$G$55,ROW($A$1:$A$45)),ROW(I10)))),"",INDEX('Основной учёт'!$C$7:$C$55,SMALL(IF(J$10='Основной учёт'!$G$7:$G$55,ROW($A$1:$A$45)),ROW(I10))))</f>
        <v/>
      </c>
      <c r="K21" s="1" t="str">
        <f t="array" ref="K21">IF(ISERR(INDEX('Основной учёт'!$C$7:$C$55,SMALL(IF(K$10='Основной учёт'!$G$7:$G$55,ROW($A$1:$A$45)),ROW(J10)))),"",INDEX('Основной учёт'!$C$7:$C$55,SMALL(IF(K$10='Основной учёт'!$G$7:$G$55,ROW($A$1:$A$45)),ROW(J10))))</f>
        <v/>
      </c>
      <c r="L21" s="1" t="str">
        <f t="array" ref="L21">IF(ISERR(INDEX('Основной учёт'!$C$7:$C$55,SMALL(IF(L$10='Основной учёт'!$G$7:$G$55,ROW($A$1:$A$45)),ROW(K10)))),"",INDEX('Основной учёт'!$C$7:$C$55,SMALL(IF(L$10='Основной учёт'!$G$7:$G$55,ROW($A$1:$A$45)),ROW(K10))))</f>
        <v/>
      </c>
      <c r="M21" s="1" t="str">
        <f t="array" ref="M21">IF(ISERR(INDEX('Основной учёт'!$C$7:$C$55,SMALL(IF(M$10='Основной учёт'!$G$7:$G$55,ROW($A$1:$A$45)),ROW(L10)))),"",INDEX('Основной учёт'!$C$7:$C$55,SMALL(IF(M$10='Основной учёт'!$G$7:$G$55,ROW($A$1:$A$45)),ROW(L10))))</f>
        <v/>
      </c>
      <c r="N21" s="1" t="e">
        <f t="array" ref="N21">IF(ISERR(INDEX('Основной учёт'!$C$7:$C$55,SMALL(IF(N$10='Основной учёт'!$G$7:$G$55,ROW($A$1:$A$45)),ROW(M10)))),"",INDEX('Основной учёт'!$C$7:$C$55,SMALL(IF(N$10='Основной учёт'!$G$7:$G$55,ROW($A$1:$A$45)),ROW(M10))))</f>
        <v>#N/A</v>
      </c>
    </row>
    <row r="22" spans="2:14">
      <c r="B22" s="1" t="str">
        <f t="array" ref="B22">IF(ISERR(INDEX('Основной учёт'!$C$7:$C$55,SMALL(IF(B$10='Основной учёт'!$G$7:$G$55,ROW($A$1:$A$45)),ROW(A11)))),"",INDEX('Основной учёт'!$C$7:$C$55,SMALL(IF(B$10='Основной учёт'!$G$7:$G$55,ROW($A$1:$A$45)),ROW(A11))))</f>
        <v/>
      </c>
      <c r="C22" s="1" t="e">
        <f t="array" ref="C22">IF(ISERR(INDEX('Основной учёт'!$C$7:$C$55,SMALL(IF(C$10='Основной учёт'!$G$7:$G$55,ROW($A$1:$A$45)),ROW(B11)))),"",INDEX('Основной учёт'!$C$7:$C$55,SMALL(IF(C$10='Основной учёт'!$G$7:$G$55,ROW($A$1:$A$45)),ROW(B11))))</f>
        <v>#N/A</v>
      </c>
      <c r="D22" s="1" t="str">
        <f t="array" ref="D22">IF(ISERR(INDEX('Основной учёт'!$C$7:$C$55,SMALL(IF(D$10='Основной учёт'!$G$7:$G$55,ROW($A$1:$A$45)),ROW(C11)))),"",INDEX('Основной учёт'!$C$7:$C$55,SMALL(IF(D$10='Основной учёт'!$G$7:$G$55,ROW($A$1:$A$45)),ROW(C11))))</f>
        <v/>
      </c>
      <c r="E22" s="1" t="str">
        <f t="array" ref="E22">IF(ISERR(INDEX('Основной учёт'!$C$7:$C$55,SMALL(IF(E$10='Основной учёт'!$G$7:$G$55,ROW($A$1:$A$45)),ROW(D11)))),"",INDEX('Основной учёт'!$C$7:$C$55,SMALL(IF(E$10='Основной учёт'!$G$7:$G$55,ROW($A$1:$A$45)),ROW(D11))))</f>
        <v/>
      </c>
      <c r="F22" s="1" t="str">
        <f t="array" ref="F22">IF(ISERR(INDEX('Основной учёт'!$C$7:$C$55,SMALL(IF(F$10='Основной учёт'!$G$7:$G$55,ROW($A$1:$A$45)),ROW(E11)))),"",INDEX('Основной учёт'!$C$7:$C$55,SMALL(IF(F$10='Основной учёт'!$G$7:$G$55,ROW($A$1:$A$45)),ROW(E11))))</f>
        <v/>
      </c>
      <c r="G22" s="1" t="str">
        <f t="array" ref="G22">IF(ISERR(INDEX('Основной учёт'!$C$7:$C$55,SMALL(IF(G$10='Основной учёт'!$G$7:$G$55,ROW($A$1:$A$45)),ROW(F11)))),"",INDEX('Основной учёт'!$C$7:$C$55,SMALL(IF(G$10='Основной учёт'!$G$7:$G$55,ROW($A$1:$A$45)),ROW(F11))))</f>
        <v/>
      </c>
      <c r="H22" s="1" t="str">
        <f t="array" ref="H22">IF(ISERR(INDEX('Основной учёт'!$C$7:$C$55,SMALL(IF(H$10='Основной учёт'!$G$7:$G$55,ROW($A$1:$A$45)),ROW(G11)))),"",INDEX('Основной учёт'!$C$7:$C$55,SMALL(IF(H$10='Основной учёт'!$G$7:$G$55,ROW($A$1:$A$45)),ROW(G11))))</f>
        <v/>
      </c>
      <c r="I22" s="1" t="str">
        <f t="array" ref="I22">IF(ISERR(INDEX('Основной учёт'!$C$7:$C$55,SMALL(IF(I$10='Основной учёт'!$G$7:$G$55,ROW($A$1:$A$45)),ROW(H11)))),"",INDEX('Основной учёт'!$C$7:$C$55,SMALL(IF(I$10='Основной учёт'!$G$7:$G$55,ROW($A$1:$A$45)),ROW(H11))))</f>
        <v/>
      </c>
      <c r="J22" s="1" t="str">
        <f t="array" ref="J22">IF(ISERR(INDEX('Основной учёт'!$C$7:$C$55,SMALL(IF(J$10='Основной учёт'!$G$7:$G$55,ROW($A$1:$A$45)),ROW(I11)))),"",INDEX('Основной учёт'!$C$7:$C$55,SMALL(IF(J$10='Основной учёт'!$G$7:$G$55,ROW($A$1:$A$45)),ROW(I11))))</f>
        <v/>
      </c>
      <c r="K22" s="1" t="str">
        <f t="array" ref="K22">IF(ISERR(INDEX('Основной учёт'!$C$7:$C$55,SMALL(IF(K$10='Основной учёт'!$G$7:$G$55,ROW($A$1:$A$45)),ROW(J11)))),"",INDEX('Основной учёт'!$C$7:$C$55,SMALL(IF(K$10='Основной учёт'!$G$7:$G$55,ROW($A$1:$A$45)),ROW(J11))))</f>
        <v/>
      </c>
      <c r="L22" s="1" t="str">
        <f t="array" ref="L22">IF(ISERR(INDEX('Основной учёт'!$C$7:$C$55,SMALL(IF(L$10='Основной учёт'!$G$7:$G$55,ROW($A$1:$A$45)),ROW(K11)))),"",INDEX('Основной учёт'!$C$7:$C$55,SMALL(IF(L$10='Основной учёт'!$G$7:$G$55,ROW($A$1:$A$45)),ROW(K11))))</f>
        <v/>
      </c>
      <c r="M22" s="1" t="str">
        <f t="array" ref="M22">IF(ISERR(INDEX('Основной учёт'!$C$7:$C$55,SMALL(IF(M$10='Основной учёт'!$G$7:$G$55,ROW($A$1:$A$45)),ROW(L11)))),"",INDEX('Основной учёт'!$C$7:$C$55,SMALL(IF(M$10='Основной учёт'!$G$7:$G$55,ROW($A$1:$A$45)),ROW(L11))))</f>
        <v/>
      </c>
      <c r="N22" s="1" t="e">
        <f t="array" ref="N22">IF(ISERR(INDEX('Основной учёт'!$C$7:$C$55,SMALL(IF(N$10='Основной учёт'!$G$7:$G$55,ROW($A$1:$A$45)),ROW(M11)))),"",INDEX('Основной учёт'!$C$7:$C$55,SMALL(IF(N$10='Основной учёт'!$G$7:$G$55,ROW($A$1:$A$45)),ROW(M11))))</f>
        <v>#N/A</v>
      </c>
    </row>
    <row r="23" spans="2:14">
      <c r="B23" s="1" t="str">
        <f t="array" ref="B23">IF(ISERR(INDEX('Основной учёт'!$C$7:$C$55,SMALL(IF(B$10='Основной учёт'!$G$7:$G$55,ROW($A$1:$A$45)),ROW(A12)))),"",INDEX('Основной учёт'!$C$7:$C$55,SMALL(IF(B$10='Основной учёт'!$G$7:$G$55,ROW($A$1:$A$45)),ROW(A12))))</f>
        <v/>
      </c>
      <c r="C23" s="1" t="e">
        <f t="array" ref="C23">IF(ISERR(INDEX('Основной учёт'!$C$7:$C$55,SMALL(IF(C$10='Основной учёт'!$G$7:$G$55,ROW($A$1:$A$45)),ROW(B12)))),"",INDEX('Основной учёт'!$C$7:$C$55,SMALL(IF(C$10='Основной учёт'!$G$7:$G$55,ROW($A$1:$A$45)),ROW(B12))))</f>
        <v>#N/A</v>
      </c>
      <c r="D23" s="1" t="str">
        <f t="array" ref="D23">IF(ISERR(INDEX('Основной учёт'!$C$7:$C$55,SMALL(IF(D$10='Основной учёт'!$G$7:$G$55,ROW($A$1:$A$45)),ROW(C12)))),"",INDEX('Основной учёт'!$C$7:$C$55,SMALL(IF(D$10='Основной учёт'!$G$7:$G$55,ROW($A$1:$A$45)),ROW(C12))))</f>
        <v/>
      </c>
      <c r="E23" s="1" t="str">
        <f t="array" ref="E23">IF(ISERR(INDEX('Основной учёт'!$C$7:$C$55,SMALL(IF(E$10='Основной учёт'!$G$7:$G$55,ROW($A$1:$A$45)),ROW(D12)))),"",INDEX('Основной учёт'!$C$7:$C$55,SMALL(IF(E$10='Основной учёт'!$G$7:$G$55,ROW($A$1:$A$45)),ROW(D12))))</f>
        <v/>
      </c>
      <c r="F23" s="1" t="str">
        <f t="array" ref="F23">IF(ISERR(INDEX('Основной учёт'!$C$7:$C$55,SMALL(IF(F$10='Основной учёт'!$G$7:$G$55,ROW($A$1:$A$45)),ROW(E12)))),"",INDEX('Основной учёт'!$C$7:$C$55,SMALL(IF(F$10='Основной учёт'!$G$7:$G$55,ROW($A$1:$A$45)),ROW(E12))))</f>
        <v/>
      </c>
      <c r="G23" s="1" t="str">
        <f t="array" ref="G23">IF(ISERR(INDEX('Основной учёт'!$C$7:$C$55,SMALL(IF(G$10='Основной учёт'!$G$7:$G$55,ROW($A$1:$A$45)),ROW(F12)))),"",INDEX('Основной учёт'!$C$7:$C$55,SMALL(IF(G$10='Основной учёт'!$G$7:$G$55,ROW($A$1:$A$45)),ROW(F12))))</f>
        <v/>
      </c>
      <c r="H23" s="1" t="str">
        <f t="array" ref="H23">IF(ISERR(INDEX('Основной учёт'!$C$7:$C$55,SMALL(IF(H$10='Основной учёт'!$G$7:$G$55,ROW($A$1:$A$45)),ROW(G12)))),"",INDEX('Основной учёт'!$C$7:$C$55,SMALL(IF(H$10='Основной учёт'!$G$7:$G$55,ROW($A$1:$A$45)),ROW(G12))))</f>
        <v/>
      </c>
      <c r="I23" s="1" t="str">
        <f t="array" ref="I23">IF(ISERR(INDEX('Основной учёт'!$C$7:$C$55,SMALL(IF(I$10='Основной учёт'!$G$7:$G$55,ROW($A$1:$A$45)),ROW(H12)))),"",INDEX('Основной учёт'!$C$7:$C$55,SMALL(IF(I$10='Основной учёт'!$G$7:$G$55,ROW($A$1:$A$45)),ROW(H12))))</f>
        <v/>
      </c>
      <c r="J23" s="1" t="str">
        <f t="array" ref="J23">IF(ISERR(INDEX('Основной учёт'!$C$7:$C$55,SMALL(IF(J$10='Основной учёт'!$G$7:$G$55,ROW($A$1:$A$45)),ROW(I12)))),"",INDEX('Основной учёт'!$C$7:$C$55,SMALL(IF(J$10='Основной учёт'!$G$7:$G$55,ROW($A$1:$A$45)),ROW(I12))))</f>
        <v/>
      </c>
      <c r="K23" s="1" t="str">
        <f t="array" ref="K23">IF(ISERR(INDEX('Основной учёт'!$C$7:$C$55,SMALL(IF(K$10='Основной учёт'!$G$7:$G$55,ROW($A$1:$A$45)),ROW(J12)))),"",INDEX('Основной учёт'!$C$7:$C$55,SMALL(IF(K$10='Основной учёт'!$G$7:$G$55,ROW($A$1:$A$45)),ROW(J12))))</f>
        <v/>
      </c>
      <c r="L23" s="1" t="str">
        <f t="array" ref="L23">IF(ISERR(INDEX('Основной учёт'!$C$7:$C$55,SMALL(IF(L$10='Основной учёт'!$G$7:$G$55,ROW($A$1:$A$45)),ROW(K12)))),"",INDEX('Основной учёт'!$C$7:$C$55,SMALL(IF(L$10='Основной учёт'!$G$7:$G$55,ROW($A$1:$A$45)),ROW(K12))))</f>
        <v/>
      </c>
      <c r="M23" s="1" t="str">
        <f t="array" ref="M23">IF(ISERR(INDEX('Основной учёт'!$C$7:$C$55,SMALL(IF(M$10='Основной учёт'!$G$7:$G$55,ROW($A$1:$A$45)),ROW(L12)))),"",INDEX('Основной учёт'!$C$7:$C$55,SMALL(IF(M$10='Основной учёт'!$G$7:$G$55,ROW($A$1:$A$45)),ROW(L12))))</f>
        <v/>
      </c>
      <c r="N23" s="1" t="e">
        <f t="array" ref="N23">IF(ISERR(INDEX('Основной учёт'!$C$7:$C$55,SMALL(IF(N$10='Основной учёт'!$G$7:$G$55,ROW($A$1:$A$45)),ROW(M12)))),"",INDEX('Основной учёт'!$C$7:$C$55,SMALL(IF(N$10='Основной учёт'!$G$7:$G$55,ROW($A$1:$A$45)),ROW(M12))))</f>
        <v>#N/A</v>
      </c>
    </row>
    <row r="24" spans="2:14">
      <c r="B24" s="1" t="str">
        <f t="array" ref="B24">IF(ISERR(INDEX('Основной учёт'!$C$7:$C$55,SMALL(IF(B$10='Основной учёт'!$G$7:$G$55,ROW($A$1:$A$45)),ROW(A13)))),"",INDEX('Основной учёт'!$C$7:$C$55,SMALL(IF(B$10='Основной учёт'!$G$7:$G$55,ROW($A$1:$A$45)),ROW(A13))))</f>
        <v/>
      </c>
      <c r="C24" s="1" t="e">
        <f t="array" ref="C24">IF(ISERR(INDEX('Основной учёт'!$C$7:$C$55,SMALL(IF(C$10='Основной учёт'!$G$7:$G$55,ROW($A$1:$A$45)),ROW(B13)))),"",INDEX('Основной учёт'!$C$7:$C$55,SMALL(IF(C$10='Основной учёт'!$G$7:$G$55,ROW($A$1:$A$45)),ROW(B13))))</f>
        <v>#N/A</v>
      </c>
      <c r="D24" s="1" t="str">
        <f t="array" ref="D24">IF(ISERR(INDEX('Основной учёт'!$C$7:$C$55,SMALL(IF(D$10='Основной учёт'!$G$7:$G$55,ROW($A$1:$A$45)),ROW(C13)))),"",INDEX('Основной учёт'!$C$7:$C$55,SMALL(IF(D$10='Основной учёт'!$G$7:$G$55,ROW($A$1:$A$45)),ROW(C13))))</f>
        <v/>
      </c>
      <c r="E24" s="1" t="str">
        <f t="array" ref="E24">IF(ISERR(INDEX('Основной учёт'!$C$7:$C$55,SMALL(IF(E$10='Основной учёт'!$G$7:$G$55,ROW($A$1:$A$45)),ROW(D13)))),"",INDEX('Основной учёт'!$C$7:$C$55,SMALL(IF(E$10='Основной учёт'!$G$7:$G$55,ROW($A$1:$A$45)),ROW(D13))))</f>
        <v/>
      </c>
      <c r="F24" s="1" t="str">
        <f t="array" ref="F24">IF(ISERR(INDEX('Основной учёт'!$C$7:$C$55,SMALL(IF(F$10='Основной учёт'!$G$7:$G$55,ROW($A$1:$A$45)),ROW(E13)))),"",INDEX('Основной учёт'!$C$7:$C$55,SMALL(IF(F$10='Основной учёт'!$G$7:$G$55,ROW($A$1:$A$45)),ROW(E13))))</f>
        <v/>
      </c>
      <c r="G24" s="1" t="str">
        <f t="array" ref="G24">IF(ISERR(INDEX('Основной учёт'!$C$7:$C$55,SMALL(IF(G$10='Основной учёт'!$G$7:$G$55,ROW($A$1:$A$45)),ROW(F13)))),"",INDEX('Основной учёт'!$C$7:$C$55,SMALL(IF(G$10='Основной учёт'!$G$7:$G$55,ROW($A$1:$A$45)),ROW(F13))))</f>
        <v/>
      </c>
      <c r="H24" s="1" t="str">
        <f t="array" ref="H24">IF(ISERR(INDEX('Основной учёт'!$C$7:$C$55,SMALL(IF(H$10='Основной учёт'!$G$7:$G$55,ROW($A$1:$A$45)),ROW(G13)))),"",INDEX('Основной учёт'!$C$7:$C$55,SMALL(IF(H$10='Основной учёт'!$G$7:$G$55,ROW($A$1:$A$45)),ROW(G13))))</f>
        <v/>
      </c>
      <c r="I24" s="1" t="str">
        <f t="array" ref="I24">IF(ISERR(INDEX('Основной учёт'!$C$7:$C$55,SMALL(IF(I$10='Основной учёт'!$G$7:$G$55,ROW($A$1:$A$45)),ROW(H13)))),"",INDEX('Основной учёт'!$C$7:$C$55,SMALL(IF(I$10='Основной учёт'!$G$7:$G$55,ROW($A$1:$A$45)),ROW(H13))))</f>
        <v/>
      </c>
      <c r="J24" s="1" t="str">
        <f t="array" ref="J24">IF(ISERR(INDEX('Основной учёт'!$C$7:$C$55,SMALL(IF(J$10='Основной учёт'!$G$7:$G$55,ROW($A$1:$A$45)),ROW(I13)))),"",INDEX('Основной учёт'!$C$7:$C$55,SMALL(IF(J$10='Основной учёт'!$G$7:$G$55,ROW($A$1:$A$45)),ROW(I13))))</f>
        <v/>
      </c>
      <c r="K24" s="1" t="str">
        <f t="array" ref="K24">IF(ISERR(INDEX('Основной учёт'!$C$7:$C$55,SMALL(IF(K$10='Основной учёт'!$G$7:$G$55,ROW($A$1:$A$45)),ROW(J13)))),"",INDEX('Основной учёт'!$C$7:$C$55,SMALL(IF(K$10='Основной учёт'!$G$7:$G$55,ROW($A$1:$A$45)),ROW(J13))))</f>
        <v/>
      </c>
      <c r="L24" s="1" t="str">
        <f t="array" ref="L24">IF(ISERR(INDEX('Основной учёт'!$C$7:$C$55,SMALL(IF(L$10='Основной учёт'!$G$7:$G$55,ROW($A$1:$A$45)),ROW(K13)))),"",INDEX('Основной учёт'!$C$7:$C$55,SMALL(IF(L$10='Основной учёт'!$G$7:$G$55,ROW($A$1:$A$45)),ROW(K13))))</f>
        <v/>
      </c>
      <c r="M24" s="1" t="str">
        <f t="array" ref="M24">IF(ISERR(INDEX('Основной учёт'!$C$7:$C$55,SMALL(IF(M$10='Основной учёт'!$G$7:$G$55,ROW($A$1:$A$45)),ROW(L13)))),"",INDEX('Основной учёт'!$C$7:$C$55,SMALL(IF(M$10='Основной учёт'!$G$7:$G$55,ROW($A$1:$A$45)),ROW(L13))))</f>
        <v/>
      </c>
      <c r="N24" s="1" t="e">
        <f t="array" ref="N24">IF(ISERR(INDEX('Основной учёт'!$C$7:$C$55,SMALL(IF(N$10='Основной учёт'!$G$7:$G$55,ROW($A$1:$A$45)),ROW(M13)))),"",INDEX('Основной учёт'!$C$7:$C$55,SMALL(IF(N$10='Основной учёт'!$G$7:$G$55,ROW($A$1:$A$45)),ROW(M13))))</f>
        <v>#N/A</v>
      </c>
    </row>
    <row r="25" spans="2:14">
      <c r="B25" s="1" t="str">
        <f t="array" ref="B25">IF(ISERR(INDEX('Основной учёт'!$C$7:$C$55,SMALL(IF(B$10='Основной учёт'!$G$7:$G$55,ROW($A$1:$A$45)),ROW(A14)))),"",INDEX('Основной учёт'!$C$7:$C$55,SMALL(IF(B$10='Основной учёт'!$G$7:$G$55,ROW($A$1:$A$45)),ROW(A14))))</f>
        <v/>
      </c>
      <c r="C25" s="1" t="e">
        <f t="array" ref="C25">IF(ISERR(INDEX('Основной учёт'!$C$7:$C$55,SMALL(IF(C$10='Основной учёт'!$G$7:$G$55,ROW($A$1:$A$45)),ROW(B14)))),"",INDEX('Основной учёт'!$C$7:$C$55,SMALL(IF(C$10='Основной учёт'!$G$7:$G$55,ROW($A$1:$A$45)),ROW(B14))))</f>
        <v>#N/A</v>
      </c>
      <c r="D25" s="1" t="str">
        <f t="array" ref="D25">IF(ISERR(INDEX('Основной учёт'!$C$7:$C$55,SMALL(IF(D$10='Основной учёт'!$G$7:$G$55,ROW($A$1:$A$45)),ROW(C14)))),"",INDEX('Основной учёт'!$C$7:$C$55,SMALL(IF(D$10='Основной учёт'!$G$7:$G$55,ROW($A$1:$A$45)),ROW(C14))))</f>
        <v/>
      </c>
      <c r="E25" s="1" t="str">
        <f t="array" ref="E25">IF(ISERR(INDEX('Основной учёт'!$C$7:$C$55,SMALL(IF(E$10='Основной учёт'!$G$7:$G$55,ROW($A$1:$A$45)),ROW(D14)))),"",INDEX('Основной учёт'!$C$7:$C$55,SMALL(IF(E$10='Основной учёт'!$G$7:$G$55,ROW($A$1:$A$45)),ROW(D14))))</f>
        <v/>
      </c>
      <c r="F25" s="1" t="str">
        <f t="array" ref="F25">IF(ISERR(INDEX('Основной учёт'!$C$7:$C$55,SMALL(IF(F$10='Основной учёт'!$G$7:$G$55,ROW($A$1:$A$45)),ROW(E14)))),"",INDEX('Основной учёт'!$C$7:$C$55,SMALL(IF(F$10='Основной учёт'!$G$7:$G$55,ROW($A$1:$A$45)),ROW(E14))))</f>
        <v/>
      </c>
      <c r="G25" s="1" t="str">
        <f t="array" ref="G25">IF(ISERR(INDEX('Основной учёт'!$C$7:$C$55,SMALL(IF(G$10='Основной учёт'!$G$7:$G$55,ROW($A$1:$A$45)),ROW(F14)))),"",INDEX('Основной учёт'!$C$7:$C$55,SMALL(IF(G$10='Основной учёт'!$G$7:$G$55,ROW($A$1:$A$45)),ROW(F14))))</f>
        <v/>
      </c>
      <c r="H25" s="1" t="str">
        <f t="array" ref="H25">IF(ISERR(INDEX('Основной учёт'!$C$7:$C$55,SMALL(IF(H$10='Основной учёт'!$G$7:$G$55,ROW($A$1:$A$45)),ROW(G14)))),"",INDEX('Основной учёт'!$C$7:$C$55,SMALL(IF(H$10='Основной учёт'!$G$7:$G$55,ROW($A$1:$A$45)),ROW(G14))))</f>
        <v/>
      </c>
      <c r="I25" s="1" t="str">
        <f t="array" ref="I25">IF(ISERR(INDEX('Основной учёт'!$C$7:$C$55,SMALL(IF(I$10='Основной учёт'!$G$7:$G$55,ROW($A$1:$A$45)),ROW(H14)))),"",INDEX('Основной учёт'!$C$7:$C$55,SMALL(IF(I$10='Основной учёт'!$G$7:$G$55,ROW($A$1:$A$45)),ROW(H14))))</f>
        <v/>
      </c>
      <c r="J25" s="1" t="str">
        <f t="array" ref="J25">IF(ISERR(INDEX('Основной учёт'!$C$7:$C$55,SMALL(IF(J$10='Основной учёт'!$G$7:$G$55,ROW($A$1:$A$45)),ROW(I14)))),"",INDEX('Основной учёт'!$C$7:$C$55,SMALL(IF(J$10='Основной учёт'!$G$7:$G$55,ROW($A$1:$A$45)),ROW(I14))))</f>
        <v/>
      </c>
      <c r="K25" s="1" t="str">
        <f t="array" ref="K25">IF(ISERR(INDEX('Основной учёт'!$C$7:$C$55,SMALL(IF(K$10='Основной учёт'!$G$7:$G$55,ROW($A$1:$A$45)),ROW(J14)))),"",INDEX('Основной учёт'!$C$7:$C$55,SMALL(IF(K$10='Основной учёт'!$G$7:$G$55,ROW($A$1:$A$45)),ROW(J14))))</f>
        <v/>
      </c>
      <c r="L25" s="1" t="str">
        <f t="array" ref="L25">IF(ISERR(INDEX('Основной учёт'!$C$7:$C$55,SMALL(IF(L$10='Основной учёт'!$G$7:$G$55,ROW($A$1:$A$45)),ROW(K14)))),"",INDEX('Основной учёт'!$C$7:$C$55,SMALL(IF(L$10='Основной учёт'!$G$7:$G$55,ROW($A$1:$A$45)),ROW(K14))))</f>
        <v/>
      </c>
      <c r="M25" s="1" t="str">
        <f t="array" ref="M25">IF(ISERR(INDEX('Основной учёт'!$C$7:$C$55,SMALL(IF(M$10='Основной учёт'!$G$7:$G$55,ROW($A$1:$A$45)),ROW(L14)))),"",INDEX('Основной учёт'!$C$7:$C$55,SMALL(IF(M$10='Основной учёт'!$G$7:$G$55,ROW($A$1:$A$45)),ROW(L14))))</f>
        <v/>
      </c>
      <c r="N25" s="1" t="e">
        <f t="array" ref="N25">IF(ISERR(INDEX('Основной учёт'!$C$7:$C$55,SMALL(IF(N$10='Основной учёт'!$G$7:$G$55,ROW($A$1:$A$45)),ROW(M14)))),"",INDEX('Основной учёт'!$C$7:$C$55,SMALL(IF(N$10='Основной учёт'!$G$7:$G$55,ROW($A$1:$A$45)),ROW(M14))))</f>
        <v>#N/A</v>
      </c>
    </row>
    <row r="26" spans="2:14">
      <c r="B26" s="1" t="str">
        <f t="array" ref="B26">IF(ISERR(INDEX('Основной учёт'!$C$7:$C$55,SMALL(IF(B$10='Основной учёт'!$G$7:$G$55,ROW($A$1:$A$45)),ROW(A15)))),"",INDEX('Основной учёт'!$C$7:$C$55,SMALL(IF(B$10='Основной учёт'!$G$7:$G$55,ROW($A$1:$A$45)),ROW(A15))))</f>
        <v/>
      </c>
      <c r="C26" s="1" t="e">
        <f t="array" ref="C26">IF(ISERR(INDEX('Основной учёт'!$C$7:$C$55,SMALL(IF(C$10='Основной учёт'!$G$7:$G$55,ROW($A$1:$A$45)),ROW(B15)))),"",INDEX('Основной учёт'!$C$7:$C$55,SMALL(IF(C$10='Основной учёт'!$G$7:$G$55,ROW($A$1:$A$45)),ROW(B15))))</f>
        <v>#N/A</v>
      </c>
      <c r="D26" s="1" t="str">
        <f t="array" ref="D26">IF(ISERR(INDEX('Основной учёт'!$C$7:$C$55,SMALL(IF(D$10='Основной учёт'!$G$7:$G$55,ROW($A$1:$A$45)),ROW(C15)))),"",INDEX('Основной учёт'!$C$7:$C$55,SMALL(IF(D$10='Основной учёт'!$G$7:$G$55,ROW($A$1:$A$45)),ROW(C15))))</f>
        <v/>
      </c>
      <c r="E26" s="1" t="str">
        <f t="array" ref="E26">IF(ISERR(INDEX('Основной учёт'!$C$7:$C$55,SMALL(IF(E$10='Основной учёт'!$G$7:$G$55,ROW($A$1:$A$45)),ROW(D15)))),"",INDEX('Основной учёт'!$C$7:$C$55,SMALL(IF(E$10='Основной учёт'!$G$7:$G$55,ROW($A$1:$A$45)),ROW(D15))))</f>
        <v/>
      </c>
      <c r="F26" s="1" t="str">
        <f t="array" ref="F26">IF(ISERR(INDEX('Основной учёт'!$C$7:$C$55,SMALL(IF(F$10='Основной учёт'!$G$7:$G$55,ROW($A$1:$A$45)),ROW(E15)))),"",INDEX('Основной учёт'!$C$7:$C$55,SMALL(IF(F$10='Основной учёт'!$G$7:$G$55,ROW($A$1:$A$45)),ROW(E15))))</f>
        <v/>
      </c>
      <c r="G26" s="1" t="str">
        <f t="array" ref="G26">IF(ISERR(INDEX('Основной учёт'!$C$7:$C$55,SMALL(IF(G$10='Основной учёт'!$G$7:$G$55,ROW($A$1:$A$45)),ROW(F15)))),"",INDEX('Основной учёт'!$C$7:$C$55,SMALL(IF(G$10='Основной учёт'!$G$7:$G$55,ROW($A$1:$A$45)),ROW(F15))))</f>
        <v/>
      </c>
      <c r="H26" s="1" t="str">
        <f t="array" ref="H26">IF(ISERR(INDEX('Основной учёт'!$C$7:$C$55,SMALL(IF(H$10='Основной учёт'!$G$7:$G$55,ROW($A$1:$A$45)),ROW(G15)))),"",INDEX('Основной учёт'!$C$7:$C$55,SMALL(IF(H$10='Основной учёт'!$G$7:$G$55,ROW($A$1:$A$45)),ROW(G15))))</f>
        <v/>
      </c>
      <c r="I26" s="1" t="str">
        <f t="array" ref="I26">IF(ISERR(INDEX('Основной учёт'!$C$7:$C$55,SMALL(IF(I$10='Основной учёт'!$G$7:$G$55,ROW($A$1:$A$45)),ROW(H15)))),"",INDEX('Основной учёт'!$C$7:$C$55,SMALL(IF(I$10='Основной учёт'!$G$7:$G$55,ROW($A$1:$A$45)),ROW(H15))))</f>
        <v/>
      </c>
      <c r="J26" s="1" t="str">
        <f t="array" ref="J26">IF(ISERR(INDEX('Основной учёт'!$C$7:$C$55,SMALL(IF(J$10='Основной учёт'!$G$7:$G$55,ROW($A$1:$A$45)),ROW(I15)))),"",INDEX('Основной учёт'!$C$7:$C$55,SMALL(IF(J$10='Основной учёт'!$G$7:$G$55,ROW($A$1:$A$45)),ROW(I15))))</f>
        <v/>
      </c>
      <c r="K26" s="1" t="str">
        <f t="array" ref="K26">IF(ISERR(INDEX('Основной учёт'!$C$7:$C$55,SMALL(IF(K$10='Основной учёт'!$G$7:$G$55,ROW($A$1:$A$45)),ROW(J15)))),"",INDEX('Основной учёт'!$C$7:$C$55,SMALL(IF(K$10='Основной учёт'!$G$7:$G$55,ROW($A$1:$A$45)),ROW(J15))))</f>
        <v/>
      </c>
      <c r="L26" s="1" t="str">
        <f t="array" ref="L26">IF(ISERR(INDEX('Основной учёт'!$C$7:$C$55,SMALL(IF(L$10='Основной учёт'!$G$7:$G$55,ROW($A$1:$A$45)),ROW(K15)))),"",INDEX('Основной учёт'!$C$7:$C$55,SMALL(IF(L$10='Основной учёт'!$G$7:$G$55,ROW($A$1:$A$45)),ROW(K15))))</f>
        <v/>
      </c>
      <c r="M26" s="1" t="str">
        <f t="array" ref="M26">IF(ISERR(INDEX('Основной учёт'!$C$7:$C$55,SMALL(IF(M$10='Основной учёт'!$G$7:$G$55,ROW($A$1:$A$45)),ROW(L15)))),"",INDEX('Основной учёт'!$C$7:$C$55,SMALL(IF(M$10='Основной учёт'!$G$7:$G$55,ROW($A$1:$A$45)),ROW(L15))))</f>
        <v/>
      </c>
      <c r="N26" s="1" t="e">
        <f t="array" ref="N26">IF(ISERR(INDEX('Основной учёт'!$C$7:$C$55,SMALL(IF(N$10='Основной учёт'!$G$7:$G$55,ROW($A$1:$A$45)),ROW(M15)))),"",INDEX('Основной учёт'!$C$7:$C$55,SMALL(IF(N$10='Основной учёт'!$G$7:$G$55,ROW($A$1:$A$45)),ROW(M15))))</f>
        <v>#N/A</v>
      </c>
    </row>
    <row r="27" spans="2:14">
      <c r="B27" s="1" t="str">
        <f t="array" ref="B27">IF(ISERR(INDEX('Основной учёт'!$C$7:$C$55,SMALL(IF(B$10='Основной учёт'!$G$7:$G$55,ROW($A$1:$A$45)),ROW(A16)))),"",INDEX('Основной учёт'!$C$7:$C$55,SMALL(IF(B$10='Основной учёт'!$G$7:$G$55,ROW($A$1:$A$45)),ROW(A16))))</f>
        <v/>
      </c>
      <c r="C27" s="1" t="e">
        <f t="array" ref="C27">IF(ISERR(INDEX('Основной учёт'!$C$7:$C$55,SMALL(IF(C$10='Основной учёт'!$G$7:$G$55,ROW($A$1:$A$45)),ROW(B16)))),"",INDEX('Основной учёт'!$C$7:$C$55,SMALL(IF(C$10='Основной учёт'!$G$7:$G$55,ROW($A$1:$A$45)),ROW(B16))))</f>
        <v>#N/A</v>
      </c>
      <c r="D27" s="1" t="str">
        <f t="array" ref="D27">IF(ISERR(INDEX('Основной учёт'!$C$7:$C$55,SMALL(IF(D$10='Основной учёт'!$G$7:$G$55,ROW($A$1:$A$45)),ROW(C16)))),"",INDEX('Основной учёт'!$C$7:$C$55,SMALL(IF(D$10='Основной учёт'!$G$7:$G$55,ROW($A$1:$A$45)),ROW(C16))))</f>
        <v/>
      </c>
      <c r="E27" s="1" t="str">
        <f t="array" ref="E27">IF(ISERR(INDEX('Основной учёт'!$C$7:$C$55,SMALL(IF(E$10='Основной учёт'!$G$7:$G$55,ROW($A$1:$A$45)),ROW(D16)))),"",INDEX('Основной учёт'!$C$7:$C$55,SMALL(IF(E$10='Основной учёт'!$G$7:$G$55,ROW($A$1:$A$45)),ROW(D16))))</f>
        <v/>
      </c>
      <c r="F27" s="1" t="str">
        <f t="array" ref="F27">IF(ISERR(INDEX('Основной учёт'!$C$7:$C$55,SMALL(IF(F$10='Основной учёт'!$G$7:$G$55,ROW($A$1:$A$45)),ROW(E16)))),"",INDEX('Основной учёт'!$C$7:$C$55,SMALL(IF(F$10='Основной учёт'!$G$7:$G$55,ROW($A$1:$A$45)),ROW(E16))))</f>
        <v/>
      </c>
      <c r="G27" s="1" t="str">
        <f t="array" ref="G27">IF(ISERR(INDEX('Основной учёт'!$C$7:$C$55,SMALL(IF(G$10='Основной учёт'!$G$7:$G$55,ROW($A$1:$A$45)),ROW(F16)))),"",INDEX('Основной учёт'!$C$7:$C$55,SMALL(IF(G$10='Основной учёт'!$G$7:$G$55,ROW($A$1:$A$45)),ROW(F16))))</f>
        <v/>
      </c>
      <c r="H27" s="1" t="str">
        <f t="array" ref="H27">IF(ISERR(INDEX('Основной учёт'!$C$7:$C$55,SMALL(IF(H$10='Основной учёт'!$G$7:$G$55,ROW($A$1:$A$45)),ROW(G16)))),"",INDEX('Основной учёт'!$C$7:$C$55,SMALL(IF(H$10='Основной учёт'!$G$7:$G$55,ROW($A$1:$A$45)),ROW(G16))))</f>
        <v/>
      </c>
      <c r="I27" s="1" t="str">
        <f t="array" ref="I27">IF(ISERR(INDEX('Основной учёт'!$C$7:$C$55,SMALL(IF(I$10='Основной учёт'!$G$7:$G$55,ROW($A$1:$A$45)),ROW(H16)))),"",INDEX('Основной учёт'!$C$7:$C$55,SMALL(IF(I$10='Основной учёт'!$G$7:$G$55,ROW($A$1:$A$45)),ROW(H16))))</f>
        <v/>
      </c>
      <c r="J27" s="1" t="str">
        <f t="array" ref="J27">IF(ISERR(INDEX('Основной учёт'!$C$7:$C$55,SMALL(IF(J$10='Основной учёт'!$G$7:$G$55,ROW($A$1:$A$45)),ROW(I16)))),"",INDEX('Основной учёт'!$C$7:$C$55,SMALL(IF(J$10='Основной учёт'!$G$7:$G$55,ROW($A$1:$A$45)),ROW(I16))))</f>
        <v/>
      </c>
      <c r="K27" s="1" t="str">
        <f t="array" ref="K27">IF(ISERR(INDEX('Основной учёт'!$C$7:$C$55,SMALL(IF(K$10='Основной учёт'!$G$7:$G$55,ROW($A$1:$A$45)),ROW(J16)))),"",INDEX('Основной учёт'!$C$7:$C$55,SMALL(IF(K$10='Основной учёт'!$G$7:$G$55,ROW($A$1:$A$45)),ROW(J16))))</f>
        <v/>
      </c>
      <c r="L27" s="1" t="str">
        <f t="array" ref="L27">IF(ISERR(INDEX('Основной учёт'!$C$7:$C$55,SMALL(IF(L$10='Основной учёт'!$G$7:$G$55,ROW($A$1:$A$45)),ROW(K16)))),"",INDEX('Основной учёт'!$C$7:$C$55,SMALL(IF(L$10='Основной учёт'!$G$7:$G$55,ROW($A$1:$A$45)),ROW(K16))))</f>
        <v/>
      </c>
      <c r="M27" s="1" t="str">
        <f t="array" ref="M27">IF(ISERR(INDEX('Основной учёт'!$C$7:$C$55,SMALL(IF(M$10='Основной учёт'!$G$7:$G$55,ROW($A$1:$A$45)),ROW(L16)))),"",INDEX('Основной учёт'!$C$7:$C$55,SMALL(IF(M$10='Основной учёт'!$G$7:$G$55,ROW($A$1:$A$45)),ROW(L16))))</f>
        <v/>
      </c>
      <c r="N27" s="1" t="e">
        <f t="array" ref="N27">IF(ISERR(INDEX('Основной учёт'!$C$7:$C$55,SMALL(IF(N$10='Основной учёт'!$G$7:$G$55,ROW($A$1:$A$45)),ROW(M16)))),"",INDEX('Основной учёт'!$C$7:$C$55,SMALL(IF(N$10='Основной учёт'!$G$7:$G$55,ROW($A$1:$A$45)),ROW(M16))))</f>
        <v>#N/A</v>
      </c>
    </row>
    <row r="28" spans="2:14">
      <c r="B28" s="1" t="str">
        <f t="array" ref="B28">IF(ISERR(INDEX('Основной учёт'!$C$7:$C$55,SMALL(IF(B$10='Основной учёт'!$G$7:$G$55,ROW($A$1:$A$45)),ROW(A17)))),"",INDEX('Основной учёт'!$C$7:$C$55,SMALL(IF(B$10='Основной учёт'!$G$7:$G$55,ROW($A$1:$A$45)),ROW(A17))))</f>
        <v/>
      </c>
      <c r="C28" s="1" t="e">
        <f t="array" ref="C28">IF(ISERR(INDEX('Основной учёт'!$C$7:$C$55,SMALL(IF(C$10='Основной учёт'!$G$7:$G$55,ROW($A$1:$A$45)),ROW(B17)))),"",INDEX('Основной учёт'!$C$7:$C$55,SMALL(IF(C$10='Основной учёт'!$G$7:$G$55,ROW($A$1:$A$45)),ROW(B17))))</f>
        <v>#N/A</v>
      </c>
      <c r="D28" s="1" t="str">
        <f t="array" ref="D28">IF(ISERR(INDEX('Основной учёт'!$C$7:$C$55,SMALL(IF(D$10='Основной учёт'!$G$7:$G$55,ROW($A$1:$A$45)),ROW(C17)))),"",INDEX('Основной учёт'!$C$7:$C$55,SMALL(IF(D$10='Основной учёт'!$G$7:$G$55,ROW($A$1:$A$45)),ROW(C17))))</f>
        <v/>
      </c>
      <c r="E28" s="1" t="str">
        <f t="array" ref="E28">IF(ISERR(INDEX('Основной учёт'!$C$7:$C$55,SMALL(IF(E$10='Основной учёт'!$G$7:$G$55,ROW($A$1:$A$45)),ROW(D17)))),"",INDEX('Основной учёт'!$C$7:$C$55,SMALL(IF(E$10='Основной учёт'!$G$7:$G$55,ROW($A$1:$A$45)),ROW(D17))))</f>
        <v/>
      </c>
      <c r="F28" s="1" t="str">
        <f t="array" ref="F28">IF(ISERR(INDEX('Основной учёт'!$C$7:$C$55,SMALL(IF(F$10='Основной учёт'!$G$7:$G$55,ROW($A$1:$A$45)),ROW(E17)))),"",INDEX('Основной учёт'!$C$7:$C$55,SMALL(IF(F$10='Основной учёт'!$G$7:$G$55,ROW($A$1:$A$45)),ROW(E17))))</f>
        <v/>
      </c>
      <c r="G28" s="1" t="str">
        <f t="array" ref="G28">IF(ISERR(INDEX('Основной учёт'!$C$7:$C$55,SMALL(IF(G$10='Основной учёт'!$G$7:$G$55,ROW($A$1:$A$45)),ROW(F17)))),"",INDEX('Основной учёт'!$C$7:$C$55,SMALL(IF(G$10='Основной учёт'!$G$7:$G$55,ROW($A$1:$A$45)),ROW(F17))))</f>
        <v/>
      </c>
      <c r="H28" s="1" t="str">
        <f t="array" ref="H28">IF(ISERR(INDEX('Основной учёт'!$C$7:$C$55,SMALL(IF(H$10='Основной учёт'!$G$7:$G$55,ROW($A$1:$A$45)),ROW(G17)))),"",INDEX('Основной учёт'!$C$7:$C$55,SMALL(IF(H$10='Основной учёт'!$G$7:$G$55,ROW($A$1:$A$45)),ROW(G17))))</f>
        <v/>
      </c>
      <c r="I28" s="1" t="str">
        <f t="array" ref="I28">IF(ISERR(INDEX('Основной учёт'!$C$7:$C$55,SMALL(IF(I$10='Основной учёт'!$G$7:$G$55,ROW($A$1:$A$45)),ROW(H17)))),"",INDEX('Основной учёт'!$C$7:$C$55,SMALL(IF(I$10='Основной учёт'!$G$7:$G$55,ROW($A$1:$A$45)),ROW(H17))))</f>
        <v/>
      </c>
      <c r="J28" s="1" t="str">
        <f t="array" ref="J28">IF(ISERR(INDEX('Основной учёт'!$C$7:$C$55,SMALL(IF(J$10='Основной учёт'!$G$7:$G$55,ROW($A$1:$A$45)),ROW(I17)))),"",INDEX('Основной учёт'!$C$7:$C$55,SMALL(IF(J$10='Основной учёт'!$G$7:$G$55,ROW($A$1:$A$45)),ROW(I17))))</f>
        <v/>
      </c>
      <c r="K28" s="1" t="str">
        <f t="array" ref="K28">IF(ISERR(INDEX('Основной учёт'!$C$7:$C$55,SMALL(IF(K$10='Основной учёт'!$G$7:$G$55,ROW($A$1:$A$45)),ROW(J17)))),"",INDEX('Основной учёт'!$C$7:$C$55,SMALL(IF(K$10='Основной учёт'!$G$7:$G$55,ROW($A$1:$A$45)),ROW(J17))))</f>
        <v/>
      </c>
      <c r="L28" s="1" t="str">
        <f t="array" ref="L28">IF(ISERR(INDEX('Основной учёт'!$C$7:$C$55,SMALL(IF(L$10='Основной учёт'!$G$7:$G$55,ROW($A$1:$A$45)),ROW(K17)))),"",INDEX('Основной учёт'!$C$7:$C$55,SMALL(IF(L$10='Основной учёт'!$G$7:$G$55,ROW($A$1:$A$45)),ROW(K17))))</f>
        <v/>
      </c>
      <c r="M28" s="1" t="str">
        <f t="array" ref="M28">IF(ISERR(INDEX('Основной учёт'!$C$7:$C$55,SMALL(IF(M$10='Основной учёт'!$G$7:$G$55,ROW($A$1:$A$45)),ROW(L17)))),"",INDEX('Основной учёт'!$C$7:$C$55,SMALL(IF(M$10='Основной учёт'!$G$7:$G$55,ROW($A$1:$A$45)),ROW(L17))))</f>
        <v/>
      </c>
      <c r="N28" s="1" t="e">
        <f t="array" ref="N28">IF(ISERR(INDEX('Основной учёт'!$C$7:$C$55,SMALL(IF(N$10='Основной учёт'!$G$7:$G$55,ROW($A$1:$A$45)),ROW(M17)))),"",INDEX('Основной учёт'!$C$7:$C$55,SMALL(IF(N$10='Основной учёт'!$G$7:$G$55,ROW($A$1:$A$45)),ROW(M17))))</f>
        <v>#N/A</v>
      </c>
    </row>
    <row r="29" spans="2:14">
      <c r="B29" s="1" t="str">
        <f t="array" ref="B29">IF(ISERR(INDEX('Основной учёт'!$C$7:$C$55,SMALL(IF(B$10='Основной учёт'!$G$7:$G$55,ROW($A$1:$A$45)),ROW(A18)))),"",INDEX('Основной учёт'!$C$7:$C$55,SMALL(IF(B$10='Основной учёт'!$G$7:$G$55,ROW($A$1:$A$45)),ROW(A18))))</f>
        <v/>
      </c>
      <c r="C29" s="1" t="e">
        <f t="array" ref="C29">IF(ISERR(INDEX('Основной учёт'!$C$7:$C$55,SMALL(IF(C$10='Основной учёт'!$G$7:$G$55,ROW($A$1:$A$45)),ROW(B18)))),"",INDEX('Основной учёт'!$C$7:$C$55,SMALL(IF(C$10='Основной учёт'!$G$7:$G$55,ROW($A$1:$A$45)),ROW(B18))))</f>
        <v>#N/A</v>
      </c>
      <c r="D29" s="1" t="str">
        <f t="array" ref="D29">IF(ISERR(INDEX('Основной учёт'!$C$7:$C$55,SMALL(IF(D$10='Основной учёт'!$G$7:$G$55,ROW($A$1:$A$45)),ROW(C18)))),"",INDEX('Основной учёт'!$C$7:$C$55,SMALL(IF(D$10='Основной учёт'!$G$7:$G$55,ROW($A$1:$A$45)),ROW(C18))))</f>
        <v/>
      </c>
      <c r="E29" s="1" t="str">
        <f t="array" ref="E29">IF(ISERR(INDEX('Основной учёт'!$C$7:$C$55,SMALL(IF(E$10='Основной учёт'!$G$7:$G$55,ROW($A$1:$A$45)),ROW(D18)))),"",INDEX('Основной учёт'!$C$7:$C$55,SMALL(IF(E$10='Основной учёт'!$G$7:$G$55,ROW($A$1:$A$45)),ROW(D18))))</f>
        <v/>
      </c>
      <c r="F29" s="1" t="str">
        <f t="array" ref="F29">IF(ISERR(INDEX('Основной учёт'!$C$7:$C$55,SMALL(IF(F$10='Основной учёт'!$G$7:$G$55,ROW($A$1:$A$45)),ROW(E18)))),"",INDEX('Основной учёт'!$C$7:$C$55,SMALL(IF(F$10='Основной учёт'!$G$7:$G$55,ROW($A$1:$A$45)),ROW(E18))))</f>
        <v/>
      </c>
      <c r="G29" s="1" t="str">
        <f t="array" ref="G29">IF(ISERR(INDEX('Основной учёт'!$C$7:$C$55,SMALL(IF(G$10='Основной учёт'!$G$7:$G$55,ROW($A$1:$A$45)),ROW(F18)))),"",INDEX('Основной учёт'!$C$7:$C$55,SMALL(IF(G$10='Основной учёт'!$G$7:$G$55,ROW($A$1:$A$45)),ROW(F18))))</f>
        <v/>
      </c>
      <c r="H29" s="1" t="str">
        <f t="array" ref="H29">IF(ISERR(INDEX('Основной учёт'!$C$7:$C$55,SMALL(IF(H$10='Основной учёт'!$G$7:$G$55,ROW($A$1:$A$45)),ROW(G18)))),"",INDEX('Основной учёт'!$C$7:$C$55,SMALL(IF(H$10='Основной учёт'!$G$7:$G$55,ROW($A$1:$A$45)),ROW(G18))))</f>
        <v/>
      </c>
      <c r="I29" s="1" t="str">
        <f t="array" ref="I29">IF(ISERR(INDEX('Основной учёт'!$C$7:$C$55,SMALL(IF(I$10='Основной учёт'!$G$7:$G$55,ROW($A$1:$A$45)),ROW(H18)))),"",INDEX('Основной учёт'!$C$7:$C$55,SMALL(IF(I$10='Основной учёт'!$G$7:$G$55,ROW($A$1:$A$45)),ROW(H18))))</f>
        <v/>
      </c>
      <c r="J29" s="1" t="str">
        <f t="array" ref="J29">IF(ISERR(INDEX('Основной учёт'!$C$7:$C$55,SMALL(IF(J$10='Основной учёт'!$G$7:$G$55,ROW($A$1:$A$45)),ROW(I18)))),"",INDEX('Основной учёт'!$C$7:$C$55,SMALL(IF(J$10='Основной учёт'!$G$7:$G$55,ROW($A$1:$A$45)),ROW(I18))))</f>
        <v/>
      </c>
      <c r="K29" s="1" t="str">
        <f t="array" ref="K29">IF(ISERR(INDEX('Основной учёт'!$C$7:$C$55,SMALL(IF(K$10='Основной учёт'!$G$7:$G$55,ROW($A$1:$A$45)),ROW(J18)))),"",INDEX('Основной учёт'!$C$7:$C$55,SMALL(IF(K$10='Основной учёт'!$G$7:$G$55,ROW($A$1:$A$45)),ROW(J18))))</f>
        <v/>
      </c>
      <c r="L29" s="1" t="str">
        <f t="array" ref="L29">IF(ISERR(INDEX('Основной учёт'!$C$7:$C$55,SMALL(IF(L$10='Основной учёт'!$G$7:$G$55,ROW($A$1:$A$45)),ROW(K18)))),"",INDEX('Основной учёт'!$C$7:$C$55,SMALL(IF(L$10='Основной учёт'!$G$7:$G$55,ROW($A$1:$A$45)),ROW(K18))))</f>
        <v/>
      </c>
      <c r="M29" s="1" t="str">
        <f t="array" ref="M29">IF(ISERR(INDEX('Основной учёт'!$C$7:$C$55,SMALL(IF(M$10='Основной учёт'!$G$7:$G$55,ROW($A$1:$A$45)),ROW(L18)))),"",INDEX('Основной учёт'!$C$7:$C$55,SMALL(IF(M$10='Основной учёт'!$G$7:$G$55,ROW($A$1:$A$45)),ROW(L18))))</f>
        <v/>
      </c>
      <c r="N29" s="1" t="e">
        <f t="array" ref="N29">IF(ISERR(INDEX('Основной учёт'!$C$7:$C$55,SMALL(IF(N$10='Основной учёт'!$G$7:$G$55,ROW($A$1:$A$45)),ROW(M18)))),"",INDEX('Основной учёт'!$C$7:$C$55,SMALL(IF(N$10='Основной учёт'!$G$7:$G$55,ROW($A$1:$A$45)),ROW(M18))))</f>
        <v>#N/A</v>
      </c>
    </row>
    <row r="41" ht="15" customHeight="1"/>
    <row r="47" ht="15" customHeight="1"/>
    <row r="48" ht="15" customHeight="1"/>
  </sheetData>
  <dataValidations count="1">
    <dataValidation type="list" allowBlank="1" showInputMessage="1" showErrorMessage="1" sqref="B10:N10">
      <formula1>Группы_товаров_услуг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Основной учёт</vt:lpstr>
      <vt:lpstr>Вспом._Группы</vt:lpstr>
      <vt:lpstr>Вспом._Таблица по группам</vt:lpstr>
      <vt:lpstr>Группы_товаров_услуг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Лера</cp:lastModifiedBy>
  <cp:lastPrinted>2013-06-11T06:51:58Z</cp:lastPrinted>
  <dcterms:created xsi:type="dcterms:W3CDTF">2011-09-12T05:57:31Z</dcterms:created>
  <dcterms:modified xsi:type="dcterms:W3CDTF">2013-06-27T02:36:45Z</dcterms:modified>
</cp:coreProperties>
</file>