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6608" windowHeight="7752"/>
  </bookViews>
  <sheets>
    <sheet name="Математика" sheetId="1" r:id="rId1"/>
  </sheets>
  <definedNames>
    <definedName name="_xlnm._FilterDatabase" localSheetId="0" hidden="1">Математика!$A$2:$K$28</definedName>
    <definedName name="s">Математика!$A$5:Таблица2[Блоки]</definedName>
    <definedName name="_xlnm.Print_Area" localSheetId="0">Математика!$C$1:$K$9</definedName>
    <definedName name="Сравнивать_предметы_с_целью_выявления">"[@Блоки]:[Блоки]"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E29" i="1" l="1"/>
  <c r="G29" i="1" l="1"/>
  <c r="F29" i="1"/>
</calcChain>
</file>

<file path=xl/sharedStrings.xml><?xml version="1.0" encoding="utf-8"?>
<sst xmlns="http://schemas.openxmlformats.org/spreadsheetml/2006/main" count="42" uniqueCount="29">
  <si>
    <t>Номер урока/занятия</t>
  </si>
  <si>
    <t>Содержание(Блокы, темы)</t>
  </si>
  <si>
    <t>Количество часов</t>
  </si>
  <si>
    <t>Даты проведения</t>
  </si>
  <si>
    <t>Материально-техническое оснащение</t>
  </si>
  <si>
    <t>Универсальные учебные действия(УУД), проекты, ИКТ-компетенции, межпредметные понятия</t>
  </si>
  <si>
    <t>Раздел</t>
  </si>
  <si>
    <t>Блок</t>
  </si>
  <si>
    <t>План</t>
  </si>
  <si>
    <t>Факт</t>
  </si>
  <si>
    <t>Множество предметов. Отношения между предметами и между множествами предметов</t>
  </si>
  <si>
    <t xml:space="preserve">Учебник «МаРазделтика», ч. 1. Рабочая тетрадь № 1. </t>
  </si>
  <si>
    <t xml:space="preserve">Сравнивать предметы с целью выявления </t>
  </si>
  <si>
    <t>Предметы и их свойства</t>
  </si>
  <si>
    <t xml:space="preserve">Методическое пособие. </t>
  </si>
  <si>
    <t>в них сходств и различий.</t>
  </si>
  <si>
    <t>Сравнение предметов по их свойствам.</t>
  </si>
  <si>
    <t>01.09</t>
  </si>
  <si>
    <t>Наглядный и раздаточный</t>
  </si>
  <si>
    <t>Выделять из множества предметов один</t>
  </si>
  <si>
    <t>Отношения между предметами, фигурами</t>
  </si>
  <si>
    <t>02.09</t>
  </si>
  <si>
    <t xml:space="preserve"> материал, карточки.  Интерактивная доска.</t>
  </si>
  <si>
    <t xml:space="preserve"> или несколько предметов по заданному свойству</t>
  </si>
  <si>
    <t>Классификация элементов множества</t>
  </si>
  <si>
    <t>Блоки</t>
  </si>
  <si>
    <t>Разделы</t>
  </si>
  <si>
    <t>ИТОГО:</t>
  </si>
  <si>
    <t>Урок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</si>
</sst>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rgb="FFFF0000"/>
      <name val="Calibri"/>
      <scheme val="minor"/>
    </font>
    <font>
      <b/>
      <sz val="12"/>
      <color rgb="FF0070C0"/>
      <name val="Calibri"/>
      <scheme val="minor"/>
    </font>
    <font>
      <sz val="12"/>
      <name val="Times New Roman"/>
    </font>
    <font>
      <b/>
      <sz val="12"/>
      <name val="Times New Roman"/>
    </font>
    <font>
      <b/>
      <sz val="12"/>
      <color rgb="FF0070C0"/>
      <name val="Times New Roman"/>
    </font>
    <font>
      <b/>
      <sz val="12"/>
      <color rgb="FFFF0000"/>
      <name val="Times New Roman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/>
    <xf numFmtId="49" fontId="0" fillId="0" borderId="0" xfId="0" applyNumberFormat="1"/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vertical="center" textRotation="90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textRotation="90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textRotation="90" wrapText="1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textRotation="90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49" fontId="7" fillId="0" borderId="0" xfId="0" applyNumberFormat="1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 wrapText="1"/>
    </xf>
    <xf numFmtId="0" fontId="7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49" fontId="7" fillId="0" borderId="0" xfId="0" applyNumberFormat="1" applyFont="1" applyFill="1"/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14" fillId="0" borderId="0" xfId="0" applyFont="1" applyFill="1" applyBorder="1" applyAlignment="1">
      <alignment wrapText="1"/>
    </xf>
  </cellXfs>
  <cellStyles count="1">
    <cellStyle name="Обычный" xfId="0" builtinId="0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b/>
        <strike val="0"/>
        <outline val="0"/>
        <shadow val="0"/>
        <u val="none"/>
        <vertAlign val="baseline"/>
        <sz val="12"/>
        <color rgb="FFFF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2"/>
        <color rgb="FF0070C0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2"/>
        <color rgb="FF0070C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2:K29" totalsRowCount="1" headerRowDxfId="56" dataDxfId="55" totalsRowDxfId="54">
  <autoFilter ref="A2:K28"/>
  <tableColumns count="11">
    <tableColumn id="1" name="Блоки" totalsRowLabel="Блок" dataDxfId="53" totalsRowDxfId="10"/>
    <tableColumn id="2" name="Разделы" totalsRowLabel="Раздел" dataDxfId="52" totalsRowDxfId="9"/>
    <tableColumn id="3" name="Номер урока/занятия" dataDxfId="51" totalsRowDxfId="8"/>
    <tableColumn id="4" name="Содержание(Блокы, темы)" totalsRowLabel="ИТОГО:" dataDxfId="50" totalsRowDxfId="7"/>
    <tableColumn id="5" name="Урок" totalsRowFunction="sum" dataDxfId="49" totalsRowDxfId="6"/>
    <tableColumn id="7" name="Блок" totalsRowFunction="sum" dataDxfId="15" totalsRowDxfId="5">
      <calculatedColumnFormula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calculatedColumnFormula>
    </tableColumn>
    <tableColumn id="6" name="Раздел" totalsRowFunction="sum" dataDxfId="30" totalsRowDxfId="4">
      <calculatedColumnFormula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calculatedColumnFormula>
    </tableColumn>
    <tableColumn id="8" name="План" dataDxfId="48" totalsRowDxfId="3"/>
    <tableColumn id="9" name="Факт" dataDxfId="47" totalsRowDxfId="2"/>
    <tableColumn id="10" name="Материально-техническое оснащение" dataDxfId="46" totalsRowDxfId="1"/>
    <tableColumn id="11" name="Универсальные учебные действия(УУД), проекты, ИКТ-компетенции, межпредметные понятия" dataDxfId="45" totalsRow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K29"/>
  <sheetViews>
    <sheetView tabSelected="1" zoomScale="55" zoomScaleNormal="55" zoomScaleSheetLayoutView="91" workbookViewId="0">
      <pane ySplit="2" topLeftCell="A3" activePane="bottomLeft" state="frozen"/>
      <selection pane="bottomLeft" activeCell="F3" sqref="F3"/>
    </sheetView>
  </sheetViews>
  <sheetFormatPr defaultRowHeight="15.6" outlineLevelRow="1" x14ac:dyDescent="0.3"/>
  <cols>
    <col min="1" max="1" width="15.33203125" style="32" bestFit="1" customWidth="1"/>
    <col min="2" max="2" width="11.33203125" style="37" customWidth="1"/>
    <col min="3" max="3" width="9.88671875" style="2" customWidth="1"/>
    <col min="4" max="4" width="41.109375" style="3" customWidth="1"/>
    <col min="5" max="5" width="7.88671875" style="46" customWidth="1"/>
    <col min="6" max="6" width="6.109375" style="6" customWidth="1"/>
    <col min="7" max="7" width="6.44140625" style="41" customWidth="1"/>
    <col min="8" max="8" width="8.5546875" style="4" customWidth="1"/>
    <col min="9" max="9" width="8.6640625" style="4" customWidth="1"/>
    <col min="10" max="10" width="32.109375" style="5" customWidth="1"/>
    <col min="11" max="11" width="45.6640625" style="1" customWidth="1"/>
  </cols>
  <sheetData>
    <row r="1" spans="1:11" ht="36" customHeight="1" x14ac:dyDescent="0.3">
      <c r="A1" s="29"/>
      <c r="B1" s="33"/>
      <c r="C1" s="7"/>
      <c r="D1" s="8"/>
      <c r="E1" s="47" t="s">
        <v>2</v>
      </c>
      <c r="F1" s="48"/>
      <c r="G1" s="49"/>
      <c r="H1" s="50" t="s">
        <v>3</v>
      </c>
      <c r="I1" s="51"/>
      <c r="J1" s="9"/>
      <c r="K1" s="9"/>
    </row>
    <row r="2" spans="1:11" ht="75.75" customHeight="1" x14ac:dyDescent="0.3">
      <c r="A2" s="30" t="s">
        <v>25</v>
      </c>
      <c r="B2" s="34" t="s">
        <v>26</v>
      </c>
      <c r="C2" s="10" t="s">
        <v>0</v>
      </c>
      <c r="D2" s="11" t="s">
        <v>1</v>
      </c>
      <c r="E2" s="12" t="s">
        <v>28</v>
      </c>
      <c r="F2" s="39" t="s">
        <v>7</v>
      </c>
      <c r="G2" s="38" t="s">
        <v>6</v>
      </c>
      <c r="H2" s="13" t="s">
        <v>8</v>
      </c>
      <c r="I2" s="13" t="s">
        <v>9</v>
      </c>
      <c r="J2" s="14" t="s">
        <v>4</v>
      </c>
      <c r="K2" s="14" t="s">
        <v>5</v>
      </c>
    </row>
    <row r="3" spans="1:11" ht="18" customHeight="1" x14ac:dyDescent="0.3">
      <c r="A3" s="30"/>
      <c r="B3" s="34"/>
      <c r="C3" s="15"/>
      <c r="D3" s="16"/>
      <c r="E3" s="12"/>
      <c r="F3" s="40" t="str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/>
      </c>
      <c r="G3" s="40" t="str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/>
      </c>
      <c r="H3" s="13"/>
      <c r="I3" s="13"/>
      <c r="J3" s="17"/>
      <c r="K3" s="17"/>
    </row>
    <row r="4" spans="1:11" ht="42" x14ac:dyDescent="0.3">
      <c r="A4" s="30" t="s">
        <v>7</v>
      </c>
      <c r="B4" s="35"/>
      <c r="C4" s="18"/>
      <c r="D4" s="19" t="s">
        <v>10</v>
      </c>
      <c r="E4" s="42"/>
      <c r="F4" s="40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>3</v>
      </c>
      <c r="G4" s="40" t="str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/>
      </c>
      <c r="H4" s="20"/>
      <c r="I4" s="20"/>
      <c r="J4" s="21" t="s">
        <v>11</v>
      </c>
      <c r="K4" s="22" t="s">
        <v>12</v>
      </c>
    </row>
    <row r="5" spans="1:11" ht="23.25" customHeight="1" outlineLevel="1" x14ac:dyDescent="0.3">
      <c r="A5" s="30"/>
      <c r="B5" s="35" t="s">
        <v>6</v>
      </c>
      <c r="C5" s="18"/>
      <c r="D5" s="23" t="s">
        <v>13</v>
      </c>
      <c r="E5" s="43"/>
      <c r="F5" s="40" t="str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/>
      </c>
      <c r="G5" s="40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>1</v>
      </c>
      <c r="H5" s="20"/>
      <c r="I5" s="20"/>
      <c r="J5" s="22" t="s">
        <v>14</v>
      </c>
      <c r="K5" s="22" t="s">
        <v>15</v>
      </c>
    </row>
    <row r="6" spans="1:11" ht="33.75" customHeight="1" outlineLevel="1" x14ac:dyDescent="0.3">
      <c r="A6" s="30"/>
      <c r="B6" s="34"/>
      <c r="C6" s="18">
        <v>1</v>
      </c>
      <c r="D6" s="21" t="s">
        <v>16</v>
      </c>
      <c r="E6" s="16">
        <v>1</v>
      </c>
      <c r="F6" s="40" t="str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/>
      </c>
      <c r="G6" s="40" t="str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/>
      </c>
      <c r="H6" s="20" t="s">
        <v>17</v>
      </c>
      <c r="I6" s="20" t="s">
        <v>17</v>
      </c>
      <c r="J6" s="22" t="s">
        <v>18</v>
      </c>
      <c r="K6" s="22" t="s">
        <v>19</v>
      </c>
    </row>
    <row r="7" spans="1:11" ht="31.2" outlineLevel="1" x14ac:dyDescent="0.3">
      <c r="A7" s="30"/>
      <c r="B7" s="35" t="s">
        <v>6</v>
      </c>
      <c r="C7" s="18"/>
      <c r="D7" s="24" t="s">
        <v>20</v>
      </c>
      <c r="E7" s="44"/>
      <c r="F7" s="40" t="str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/>
      </c>
      <c r="G7" s="40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>2</v>
      </c>
      <c r="H7" s="20" t="s">
        <v>21</v>
      </c>
      <c r="I7" s="20"/>
      <c r="J7" s="21" t="s">
        <v>22</v>
      </c>
      <c r="K7" s="21" t="s">
        <v>23</v>
      </c>
    </row>
    <row r="8" spans="1:11" outlineLevel="1" x14ac:dyDescent="0.3">
      <c r="A8" s="30"/>
      <c r="B8" s="35"/>
      <c r="C8" s="18">
        <v>2</v>
      </c>
      <c r="D8" s="21" t="s">
        <v>24</v>
      </c>
      <c r="E8" s="16">
        <v>1</v>
      </c>
      <c r="F8" s="40" t="str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/>
      </c>
      <c r="G8" s="40" t="str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/>
      </c>
      <c r="H8" s="20"/>
      <c r="I8" s="20"/>
      <c r="J8" s="21"/>
      <c r="K8" s="21"/>
    </row>
    <row r="9" spans="1:11" outlineLevel="1" x14ac:dyDescent="0.3">
      <c r="A9" s="30"/>
      <c r="B9" s="35"/>
      <c r="C9" s="18">
        <v>3</v>
      </c>
      <c r="D9" s="21" t="s">
        <v>24</v>
      </c>
      <c r="E9" s="16">
        <v>1</v>
      </c>
      <c r="F9" s="40" t="str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/>
      </c>
      <c r="G9" s="40" t="str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/>
      </c>
      <c r="H9" s="20"/>
      <c r="I9" s="20"/>
      <c r="J9" s="21"/>
      <c r="K9" s="21"/>
    </row>
    <row r="10" spans="1:11" x14ac:dyDescent="0.3">
      <c r="A10" s="30" t="s">
        <v>7</v>
      </c>
      <c r="B10" s="35"/>
      <c r="C10" s="18"/>
      <c r="D10" s="21"/>
      <c r="E10" s="16"/>
      <c r="F10" s="40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>2</v>
      </c>
      <c r="G10" s="40" t="str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/>
      </c>
      <c r="H10" s="20"/>
      <c r="I10" s="20"/>
      <c r="J10" s="21"/>
      <c r="K10" s="21"/>
    </row>
    <row r="11" spans="1:11" x14ac:dyDescent="0.3">
      <c r="A11" s="30"/>
      <c r="B11" s="35" t="s">
        <v>6</v>
      </c>
      <c r="C11" s="18"/>
      <c r="D11" s="21"/>
      <c r="E11" s="16"/>
      <c r="F11" s="40" t="str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/>
      </c>
      <c r="G11" s="40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>2</v>
      </c>
      <c r="H11" s="20"/>
      <c r="I11" s="20"/>
      <c r="J11" s="21"/>
      <c r="K11" s="21"/>
    </row>
    <row r="12" spans="1:11" x14ac:dyDescent="0.3">
      <c r="A12" s="30"/>
      <c r="B12" s="35"/>
      <c r="C12" s="18">
        <v>4</v>
      </c>
      <c r="D12" s="21"/>
      <c r="E12" s="16">
        <v>1</v>
      </c>
      <c r="F12" s="40" t="str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/>
      </c>
      <c r="G12" s="40" t="str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/>
      </c>
      <c r="H12" s="20"/>
      <c r="I12" s="20"/>
      <c r="J12" s="21"/>
      <c r="K12" s="21"/>
    </row>
    <row r="13" spans="1:11" x14ac:dyDescent="0.3">
      <c r="A13" s="31"/>
      <c r="B13" s="36"/>
      <c r="C13" s="26">
        <v>5</v>
      </c>
      <c r="D13" s="27"/>
      <c r="E13" s="45">
        <v>1</v>
      </c>
      <c r="F13" s="40" t="str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/>
      </c>
      <c r="G13" s="40" t="str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/>
      </c>
      <c r="H13" s="28"/>
      <c r="I13" s="28"/>
      <c r="J13" s="25"/>
      <c r="K13" s="22"/>
    </row>
    <row r="14" spans="1:11" x14ac:dyDescent="0.3">
      <c r="A14" s="30" t="s">
        <v>7</v>
      </c>
      <c r="B14" s="36"/>
      <c r="C14" s="26"/>
      <c r="D14" s="27"/>
      <c r="E14" s="45"/>
      <c r="F14" s="40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>3</v>
      </c>
      <c r="G14" s="40" t="str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/>
      </c>
      <c r="H14" s="28"/>
      <c r="I14" s="28"/>
      <c r="J14" s="25"/>
      <c r="K14" s="22"/>
    </row>
    <row r="15" spans="1:11" x14ac:dyDescent="0.3">
      <c r="A15" s="31"/>
      <c r="B15" s="36" t="s">
        <v>6</v>
      </c>
      <c r="C15" s="26">
        <v>6</v>
      </c>
      <c r="D15" s="27"/>
      <c r="E15" s="45"/>
      <c r="F15" s="40" t="str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/>
      </c>
      <c r="G15" s="40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>3</v>
      </c>
      <c r="H15" s="28"/>
      <c r="I15" s="28"/>
      <c r="J15" s="25"/>
      <c r="K15" s="22"/>
    </row>
    <row r="16" spans="1:11" x14ac:dyDescent="0.3">
      <c r="A16" s="31"/>
      <c r="B16" s="36"/>
      <c r="C16" s="26"/>
      <c r="D16" s="27"/>
      <c r="E16" s="45">
        <v>1</v>
      </c>
      <c r="F16" s="40" t="str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/>
      </c>
      <c r="G16" s="40" t="str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/>
      </c>
      <c r="H16" s="28"/>
      <c r="I16" s="28"/>
      <c r="J16" s="25"/>
      <c r="K16" s="22"/>
    </row>
    <row r="17" spans="1:11" x14ac:dyDescent="0.3">
      <c r="A17" s="31"/>
      <c r="B17" s="36"/>
      <c r="C17" s="26"/>
      <c r="D17" s="27"/>
      <c r="E17" s="45">
        <v>1</v>
      </c>
      <c r="F17" s="40" t="str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/>
      </c>
      <c r="G17" s="40" t="str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/>
      </c>
      <c r="H17" s="28"/>
      <c r="I17" s="28"/>
      <c r="J17" s="25"/>
      <c r="K17" s="22"/>
    </row>
    <row r="18" spans="1:11" x14ac:dyDescent="0.3">
      <c r="A18" s="31"/>
      <c r="B18" s="36"/>
      <c r="C18" s="26"/>
      <c r="D18" s="27"/>
      <c r="E18" s="45">
        <v>1</v>
      </c>
      <c r="F18" s="40" t="str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/>
      </c>
      <c r="G18" s="40" t="str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/>
      </c>
      <c r="H18" s="28"/>
      <c r="I18" s="28"/>
      <c r="J18" s="25"/>
      <c r="K18" s="22"/>
    </row>
    <row r="19" spans="1:11" x14ac:dyDescent="0.3">
      <c r="A19" s="31" t="s">
        <v>7</v>
      </c>
      <c r="B19" s="36"/>
      <c r="C19" s="26"/>
      <c r="D19" s="27"/>
      <c r="E19" s="45"/>
      <c r="F19" s="40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>4</v>
      </c>
      <c r="G19" s="40" t="str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/>
      </c>
      <c r="H19" s="28"/>
      <c r="I19" s="28"/>
      <c r="J19" s="25"/>
      <c r="K19" s="22"/>
    </row>
    <row r="20" spans="1:11" x14ac:dyDescent="0.3">
      <c r="A20" s="31"/>
      <c r="B20" s="36" t="s">
        <v>6</v>
      </c>
      <c r="C20" s="26"/>
      <c r="D20" s="27"/>
      <c r="E20" s="45"/>
      <c r="F20" s="40" t="str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/>
      </c>
      <c r="G20" s="40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>4</v>
      </c>
      <c r="H20" s="28"/>
      <c r="I20" s="28"/>
      <c r="J20" s="25"/>
      <c r="K20" s="22"/>
    </row>
    <row r="21" spans="1:11" x14ac:dyDescent="0.3">
      <c r="A21" s="31"/>
      <c r="B21" s="36"/>
      <c r="C21" s="26">
        <v>7</v>
      </c>
      <c r="D21" s="27"/>
      <c r="E21" s="45">
        <v>1</v>
      </c>
      <c r="F21" s="40" t="str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/>
      </c>
      <c r="G21" s="40" t="str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/>
      </c>
      <c r="H21" s="28"/>
      <c r="I21" s="28"/>
      <c r="J21" s="25"/>
      <c r="K21" s="22"/>
    </row>
    <row r="22" spans="1:11" x14ac:dyDescent="0.3">
      <c r="A22" s="31"/>
      <c r="B22" s="36"/>
      <c r="C22" s="26">
        <v>8</v>
      </c>
      <c r="D22" s="27"/>
      <c r="E22" s="45">
        <v>1</v>
      </c>
      <c r="F22" s="40" t="str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/>
      </c>
      <c r="G22" s="40" t="str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/>
      </c>
      <c r="H22" s="28"/>
      <c r="I22" s="28"/>
      <c r="J22" s="25"/>
      <c r="K22" s="22"/>
    </row>
    <row r="23" spans="1:11" x14ac:dyDescent="0.3">
      <c r="A23" s="31"/>
      <c r="B23" s="36"/>
      <c r="C23" s="26">
        <v>9</v>
      </c>
      <c r="D23" s="27"/>
      <c r="E23" s="45">
        <v>1</v>
      </c>
      <c r="F23" s="40" t="str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/>
      </c>
      <c r="G23" s="40" t="str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/>
      </c>
      <c r="H23" s="28"/>
      <c r="I23" s="28"/>
      <c r="J23" s="25"/>
      <c r="K23" s="22"/>
    </row>
    <row r="24" spans="1:11" x14ac:dyDescent="0.3">
      <c r="A24" s="31"/>
      <c r="B24" s="36"/>
      <c r="C24" s="26">
        <v>10</v>
      </c>
      <c r="D24" s="27"/>
      <c r="E24" s="45">
        <v>1</v>
      </c>
      <c r="F24" s="40" t="str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/>
      </c>
      <c r="G24" s="40" t="str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/>
      </c>
      <c r="H24" s="28"/>
      <c r="I24" s="28"/>
      <c r="J24" s="25"/>
      <c r="K24" s="22"/>
    </row>
    <row r="25" spans="1:11" x14ac:dyDescent="0.3">
      <c r="A25" s="31"/>
      <c r="B25" s="36"/>
      <c r="C25" s="26"/>
      <c r="D25" s="27"/>
      <c r="E25" s="45"/>
      <c r="F25" s="40" t="str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/>
      </c>
      <c r="G25" s="40" t="str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/>
      </c>
      <c r="H25" s="28"/>
      <c r="I25" s="28"/>
      <c r="J25" s="25"/>
      <c r="K25" s="22"/>
    </row>
    <row r="26" spans="1:11" x14ac:dyDescent="0.3">
      <c r="A26" s="31"/>
      <c r="B26" s="36"/>
      <c r="C26" s="26"/>
      <c r="D26" s="27"/>
      <c r="E26" s="45"/>
      <c r="F26" s="40" t="str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/>
      </c>
      <c r="G26" s="40" t="str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/>
      </c>
      <c r="H26" s="28"/>
      <c r="I26" s="28"/>
      <c r="J26" s="25"/>
      <c r="K26" s="22"/>
    </row>
    <row r="27" spans="1:11" x14ac:dyDescent="0.3">
      <c r="A27" s="31"/>
      <c r="B27" s="36"/>
      <c r="C27" s="26"/>
      <c r="D27" s="27"/>
      <c r="E27" s="45"/>
      <c r="F27" s="40" t="str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/>
      </c>
      <c r="G27" s="40" t="str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/>
      </c>
      <c r="H27" s="28"/>
      <c r="I27" s="28"/>
      <c r="J27" s="25"/>
      <c r="K27" s="22"/>
    </row>
    <row r="28" spans="1:11" x14ac:dyDescent="0.3">
      <c r="A28" s="31"/>
      <c r="B28" s="36"/>
      <c r="C28" s="26"/>
      <c r="D28" s="27"/>
      <c r="E28" s="45"/>
      <c r="F28" s="40" t="str">
        <f>IF(Таблица2[[#This Row],[Блоки]]="","",SUM(Таблица2[[#This Row],[Урок]:[Урок]]:INDEX(Таблица2[Урок]:Таблица2[Урок],ROW()+MATCH(Таблица2[[#Headers],[Блок]],INDEX(Таблица2[Блоки],ROW()-1):Таблица2[[#Totals],[Блоки]],)-1-ROW(Таблица2[#Headers]))))</f>
        <v/>
      </c>
      <c r="G28" s="40" t="str">
        <f>IF(Таблица2[[#This Row],[Разделы]]="","",SUM(Таблица2[[#This Row],[Урок]:[Урок]]:INDEX(Таблица2[[Урок]:[Урок]],ROW()+MATCH(Таблица2[[#Headers],[Раздел]],INDEX(Таблица2[Разделы],ROW()-1):Таблица2[[#Totals],[Разделы]],)-1-ROW(Таблица2[#Headers]))))</f>
        <v/>
      </c>
      <c r="H28" s="28"/>
      <c r="I28" s="28"/>
      <c r="J28" s="25"/>
      <c r="K28" s="22"/>
    </row>
    <row r="29" spans="1:11" x14ac:dyDescent="0.3">
      <c r="A29" s="52" t="s">
        <v>7</v>
      </c>
      <c r="B29" s="53" t="s">
        <v>6</v>
      </c>
      <c r="C29" s="54"/>
      <c r="D29" s="55" t="s">
        <v>27</v>
      </c>
      <c r="E29" s="56">
        <f>SUBTOTAL(109,Таблица2[Урок])</f>
        <v>12</v>
      </c>
      <c r="F29" s="58">
        <f>SUBTOTAL(109,Таблица2[Блок])</f>
        <v>12</v>
      </c>
      <c r="G29" s="57">
        <f>SUBTOTAL(109,Таблица2[Раздел])</f>
        <v>12</v>
      </c>
      <c r="H29" s="59"/>
      <c r="I29" s="59"/>
      <c r="J29" s="60"/>
      <c r="K29" s="60"/>
    </row>
  </sheetData>
  <mergeCells count="2">
    <mergeCell ref="E1:G1"/>
    <mergeCell ref="H1:I1"/>
  </mergeCells>
  <conditionalFormatting sqref="H4:I12 A29:E29 A4:E12 H29:I29 F3:G29">
    <cfRule type="expression" dxfId="21" priority="7">
      <formula>$A3="Блок"</formula>
    </cfRule>
    <cfRule type="expression" dxfId="20" priority="8">
      <formula>$B3="Раздел"</formula>
    </cfRule>
  </conditionalFormatting>
  <conditionalFormatting sqref="A14">
    <cfRule type="expression" dxfId="29" priority="5">
      <formula>$A14="Блок"</formula>
    </cfRule>
    <cfRule type="expression" dxfId="28" priority="6">
      <formula>$B14="Раздел"</formula>
    </cfRule>
  </conditionalFormatting>
  <pageMargins left="0.16" right="0.15" top="0.31496062992125984" bottom="0.27559055118110237" header="0.11811023622047245" footer="0.16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Математика</vt:lpstr>
      <vt:lpstr>s</vt:lpstr>
      <vt:lpstr>Математика!Область_печати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1</cp:lastModifiedBy>
  <dcterms:created xsi:type="dcterms:W3CDTF">2016-09-10T11:08:42Z</dcterms:created>
  <dcterms:modified xsi:type="dcterms:W3CDTF">2016-09-10T18:17:18Z</dcterms:modified>
</cp:coreProperties>
</file>