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5" yWindow="0" windowWidth="20730" windowHeight="9150"/>
  </bookViews>
  <sheets>
    <sheet name="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/>
</workbook>
</file>

<file path=xl/calcChain.xml><?xml version="1.0" encoding="utf-8"?>
<calcChain xmlns="http://schemas.openxmlformats.org/spreadsheetml/2006/main">
  <c r="N6" i="1" l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U6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U7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U8" i="1"/>
  <c r="L8" i="1" l="1"/>
  <c r="K8" i="1"/>
  <c r="J8" i="1"/>
  <c r="I8" i="1"/>
  <c r="F8" i="1"/>
  <c r="E8" i="1"/>
  <c r="D8" i="1"/>
  <c r="C8" i="1"/>
  <c r="L7" i="1"/>
  <c r="K7" i="1"/>
  <c r="J7" i="1"/>
  <c r="I7" i="1"/>
  <c r="F7" i="1"/>
  <c r="E7" i="1"/>
  <c r="D7" i="1"/>
  <c r="C7" i="1"/>
  <c r="L6" i="1"/>
  <c r="K6" i="1"/>
  <c r="J6" i="1"/>
  <c r="I6" i="1"/>
  <c r="F6" i="1"/>
  <c r="E6" i="1"/>
  <c r="D6" i="1"/>
  <c r="C6" i="1"/>
  <c r="M8" i="1" l="1" a="1"/>
  <c r="M8" i="1" s="1"/>
  <c r="M6" i="1" a="1"/>
  <c r="M6" i="1" s="1"/>
  <c r="M7" i="1" a="1"/>
  <c r="M7" i="1" s="1"/>
  <c r="G7" i="1" a="1"/>
  <c r="G7" i="1" s="1"/>
  <c r="G8" i="1" l="1" a="1"/>
  <c r="G8" i="1" s="1"/>
  <c r="G6" i="1" a="1"/>
  <c r="G6" i="1" s="1"/>
</calcChain>
</file>

<file path=xl/sharedStrings.xml><?xml version="1.0" encoding="utf-8"?>
<sst xmlns="http://schemas.openxmlformats.org/spreadsheetml/2006/main" count="77" uniqueCount="69">
  <si>
    <t>П о н е д і л о к</t>
  </si>
  <si>
    <t>день</t>
  </si>
  <si>
    <t>пара</t>
  </si>
  <si>
    <t>А-439</t>
  </si>
  <si>
    <t>А-544</t>
  </si>
  <si>
    <t>ІМПТ 1курс</t>
  </si>
  <si>
    <t>ІМПТ 2курс</t>
  </si>
  <si>
    <t>ІМПТ 3курс</t>
  </si>
  <si>
    <t>ІМПТ 4курс</t>
  </si>
  <si>
    <t>ІМПТ 5курс</t>
  </si>
  <si>
    <t>ІМПТ Маг</t>
  </si>
  <si>
    <t>АКС 1к</t>
  </si>
  <si>
    <t>ЕН 5к</t>
  </si>
  <si>
    <t>ЕН Маг</t>
  </si>
  <si>
    <t>БКЦВ-1</t>
  </si>
  <si>
    <t>БКЦВ-2</t>
  </si>
  <si>
    <t>БКЦВ-3</t>
  </si>
  <si>
    <t>БКЦВ-4</t>
  </si>
  <si>
    <t>БКЦВ-5+М</t>
  </si>
  <si>
    <t>ХКВ 1к</t>
  </si>
  <si>
    <t>ХКВ 2к</t>
  </si>
  <si>
    <t>ХКВ 3к</t>
  </si>
  <si>
    <t>ХКВ 4к</t>
  </si>
  <si>
    <t>ХКВ 5к</t>
  </si>
  <si>
    <t>ТММ 1</t>
  </si>
  <si>
    <t>ТММ 2</t>
  </si>
  <si>
    <t>ТММ 3</t>
  </si>
  <si>
    <t>ТММ 4</t>
  </si>
  <si>
    <t>ТММ 5,6</t>
  </si>
  <si>
    <t>ХЕТОП1</t>
  </si>
  <si>
    <t>ХЕТОП2</t>
  </si>
  <si>
    <t>ХЕТОП3</t>
  </si>
  <si>
    <t>ХЕТОП4</t>
  </si>
  <si>
    <t>ХЕТОП5</t>
  </si>
  <si>
    <t>БТЕК 1</t>
  </si>
  <si>
    <t>БТЕК 2</t>
  </si>
  <si>
    <t>БТЕК 3</t>
  </si>
  <si>
    <t>БТЕК 4</t>
  </si>
  <si>
    <t>БТЕК 5</t>
  </si>
  <si>
    <t>ГРТБ 3</t>
  </si>
  <si>
    <t>ГРТБ 2</t>
  </si>
  <si>
    <t>ГРТБ 1</t>
  </si>
  <si>
    <t>ГРТБ 4</t>
  </si>
  <si>
    <t>ГРТБ 5+М</t>
  </si>
  <si>
    <t>ГРТБ 6М</t>
  </si>
  <si>
    <t>ЕіМ-1</t>
  </si>
  <si>
    <t>ЕіМ-2</t>
  </si>
  <si>
    <t>ЕіМ-3</t>
  </si>
  <si>
    <t>ЕіМ-4</t>
  </si>
  <si>
    <t>ЕіМ-5</t>
  </si>
  <si>
    <t>ОФПД 1к</t>
  </si>
  <si>
    <t>ОФПД 2к</t>
  </si>
  <si>
    <t>ОФПД 3к</t>
  </si>
  <si>
    <t>ОФПД 4к</t>
  </si>
  <si>
    <t>ОФПД 5к</t>
  </si>
  <si>
    <t>ОФПД6к</t>
  </si>
  <si>
    <t>АКС 2к</t>
  </si>
  <si>
    <t>АКС 3к</t>
  </si>
  <si>
    <t>АКС 4к</t>
  </si>
  <si>
    <t>АКС 5к+М</t>
  </si>
  <si>
    <t>АКС 6М</t>
  </si>
  <si>
    <t>ЕН 1к</t>
  </si>
  <si>
    <t>ЕН 2к</t>
  </si>
  <si>
    <t>ЕН 3к</t>
  </si>
  <si>
    <t>ЕН 4к</t>
  </si>
  <si>
    <t>накладка</t>
  </si>
  <si>
    <t>диапазоны</t>
  </si>
  <si>
    <t>-</t>
  </si>
  <si>
    <t>необходимая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</si>
</sst>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sz val="10"/>
      <name val="Arial Cyr"/>
      <charset val="204"/>
    </font>
    <font>
      <b/>
      <sz val="10"/>
      <name val="Arial Narrow"/>
      <family val="2"/>
    </font>
    <font>
      <b/>
      <sz val="10"/>
      <name val="Arial Cyr"/>
      <family val="2"/>
      <charset val="204"/>
    </font>
    <font>
      <b/>
      <sz val="10"/>
      <name val="Georgia"/>
      <family val="1"/>
      <charset val="204"/>
    </font>
    <font>
      <b/>
      <sz val="10"/>
      <name val="Arial"/>
      <charset val="204"/>
    </font>
    <font>
      <b/>
      <sz val="10"/>
      <name val="Arial Narrow"/>
      <family val="2"/>
      <charset val="204"/>
    </font>
    <font>
      <sz val="10"/>
      <name val="Arial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7" fillId="0" borderId="0" xfId="0" applyFont="1"/>
    <xf numFmtId="0" fontId="0" fillId="0" borderId="3" xfId="0" applyNumberFormat="1" applyFill="1" applyBorder="1"/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5" xfId="0" applyNumberFormat="1" applyFill="1" applyBorder="1"/>
    <xf numFmtId="0" fontId="0" fillId="0" borderId="6" xfId="0" applyNumberFormat="1" applyFill="1" applyBorder="1"/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0" fillId="0" borderId="0" xfId="0" applyFill="1"/>
    <xf numFmtId="0" fontId="5" fillId="0" borderId="5" xfId="1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 wrapText="1" shrinkToFit="1"/>
    </xf>
    <xf numFmtId="0" fontId="10" fillId="2" borderId="15" xfId="0" applyFont="1" applyFill="1" applyBorder="1" applyAlignment="1">
      <alignment horizontal="center"/>
    </xf>
    <xf numFmtId="0" fontId="1" fillId="0" borderId="0" xfId="0" applyFont="1" applyFill="1"/>
    <xf numFmtId="0" fontId="9" fillId="0" borderId="0" xfId="0" applyFont="1" applyFill="1"/>
    <xf numFmtId="0" fontId="5" fillId="0" borderId="18" xfId="1" applyFont="1" applyFill="1" applyBorder="1" applyAlignment="1">
      <alignment horizontal="center"/>
    </xf>
    <xf numFmtId="0" fontId="4" fillId="0" borderId="16" xfId="1" applyFont="1" applyBorder="1" applyAlignment="1">
      <alignment horizontal="center" vertical="center" wrapText="1" shrinkToFit="1"/>
    </xf>
    <xf numFmtId="0" fontId="4" fillId="0" borderId="17" xfId="1" applyFont="1" applyBorder="1" applyAlignment="1">
      <alignment horizontal="center" vertical="center" wrapText="1" shrinkToFit="1"/>
    </xf>
    <xf numFmtId="0" fontId="4" fillId="0" borderId="17" xfId="1" applyFont="1" applyFill="1" applyBorder="1" applyAlignment="1">
      <alignment horizontal="center" vertical="center" wrapText="1" shrinkToFit="1"/>
    </xf>
    <xf numFmtId="0" fontId="10" fillId="0" borderId="15" xfId="1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3" borderId="13" xfId="0" applyFont="1" applyFill="1" applyBorder="1" applyAlignment="1">
      <alignment horizontal="center" vertical="center" wrapText="1" shrinkToFit="1"/>
    </xf>
    <xf numFmtId="0" fontId="11" fillId="3" borderId="17" xfId="0" applyFont="1" applyFill="1" applyBorder="1" applyAlignment="1">
      <alignment horizontal="center" vertical="center" wrapText="1" shrinkToFit="1"/>
    </xf>
    <xf numFmtId="0" fontId="10" fillId="2" borderId="2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0" fillId="4" borderId="0" xfId="0" applyFill="1"/>
    <xf numFmtId="0" fontId="0" fillId="5" borderId="5" xfId="0" applyNumberFormat="1" applyFill="1" applyBorder="1"/>
    <xf numFmtId="0" fontId="0" fillId="0" borderId="0" xfId="0" applyAlignment="1">
      <alignment horizontal="right"/>
    </xf>
    <xf numFmtId="0" fontId="0" fillId="6" borderId="5" xfId="0" applyNumberFormat="1" applyFill="1" applyBorder="1"/>
    <xf numFmtId="0" fontId="0" fillId="6" borderId="0" xfId="0" applyFill="1"/>
    <xf numFmtId="0" fontId="6" fillId="0" borderId="1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8" fillId="0" borderId="14" xfId="1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4" fillId="0" borderId="14" xfId="1" applyFont="1" applyBorder="1" applyAlignment="1">
      <alignment horizontal="center" vertical="center" wrapText="1" shrinkToFit="1"/>
    </xf>
    <xf numFmtId="0" fontId="4" fillId="0" borderId="19" xfId="1" applyFont="1" applyBorder="1" applyAlignment="1">
      <alignment horizontal="center" vertical="center" wrapText="1" shrinkToFit="1"/>
    </xf>
    <xf numFmtId="0" fontId="10" fillId="0" borderId="15" xfId="1" applyFont="1" applyBorder="1" applyAlignment="1">
      <alignment horizontal="center" vertical="center" wrapText="1" shrinkToFit="1"/>
    </xf>
    <xf numFmtId="0" fontId="10" fillId="0" borderId="17" xfId="1" applyFont="1" applyBorder="1" applyAlignment="1">
      <alignment horizontal="center" vertical="center" wrapText="1" shrinkToFit="1"/>
    </xf>
    <xf numFmtId="0" fontId="10" fillId="3" borderId="16" xfId="0" applyFont="1" applyFill="1" applyBorder="1" applyAlignment="1">
      <alignment horizontal="center" vertical="center" wrapText="1" shrinkToFit="1"/>
    </xf>
    <xf numFmtId="0" fontId="10" fillId="3" borderId="15" xfId="0" applyFont="1" applyFill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1" applyFont="1" applyFill="1" applyBorder="1" applyAlignment="1">
      <alignment horizontal="center" vertical="center" wrapText="1" shrinkToFit="1"/>
    </xf>
    <xf numFmtId="0" fontId="10" fillId="0" borderId="15" xfId="1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</cellXfs>
  <cellStyles count="2">
    <cellStyle name="Звичайний_Аркуш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M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KC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XK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M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XETO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TE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GRT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i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OF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ІI"/>
      <sheetName val="IV"/>
      <sheetName val="V+М"/>
      <sheetName val="VI-М"/>
    </sheetNames>
    <sheetDataSet>
      <sheetData sheetId="0">
        <row r="5">
          <cell r="H5" t="str">
            <v>АКІТ-І-1</v>
          </cell>
          <cell r="K5" t="str">
            <v>АКІТ-І-2</v>
          </cell>
          <cell r="N5" t="str">
            <v>КН-І-3</v>
          </cell>
          <cell r="Q5" t="str">
            <v>КН-І-4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1">
        <row r="5">
          <cell r="H5" t="str">
            <v>АКІТ-ІІ-1</v>
          </cell>
          <cell r="K5" t="str">
            <v>АКІТ-ІІ-2</v>
          </cell>
          <cell r="N5" t="str">
            <v>КН-ІІ-3</v>
          </cell>
          <cell r="Q5" t="str">
            <v>КН-ІІ-4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2">
        <row r="5">
          <cell r="H5" t="str">
            <v>АУТП-ІІІ-1</v>
          </cell>
          <cell r="K5" t="str">
            <v>КІТ-ІІІ-2</v>
          </cell>
          <cell r="N5" t="str">
            <v>АУБП-ІІІ-3</v>
          </cell>
          <cell r="Q5" t="str">
            <v>КН-ІІІ-4</v>
          </cell>
          <cell r="T5" t="str">
            <v>КН-ІІІ-5</v>
          </cell>
          <cell r="W5" t="str">
            <v>КН-ІІІ-6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</row>
      </sheetData>
      <sheetData sheetId="3">
        <row r="5">
          <cell r="H5" t="str">
            <v>АУТП-ІV-1</v>
          </cell>
          <cell r="K5" t="str">
            <v>КІТ-IV-2</v>
          </cell>
          <cell r="N5" t="str">
            <v>АУБП-ІV-3</v>
          </cell>
          <cell r="Q5" t="str">
            <v>КН-ІV-4</v>
          </cell>
          <cell r="T5" t="str">
            <v>КІН-ІV-5</v>
          </cell>
          <cell r="W5" t="str">
            <v>КІН-ІV-6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</row>
      </sheetData>
      <sheetData sheetId="4">
        <row r="5">
          <cell r="H5" t="str">
            <v>АУТП-V-1</v>
          </cell>
          <cell r="K5" t="str">
            <v>КІТ-V-2</v>
          </cell>
          <cell r="N5" t="str">
            <v>АУТП-М-1</v>
          </cell>
          <cell r="Q5" t="str">
            <v>КІТ-М-2</v>
          </cell>
          <cell r="T5" t="str">
            <v>ІУС-V-3</v>
          </cell>
          <cell r="W5" t="str">
            <v>ІУС-М-3</v>
          </cell>
          <cell r="Z5" t="str">
            <v>КЕЕМ-М-4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</sheetData>
      <sheetData sheetId="5">
        <row r="5">
          <cell r="H5" t="str">
            <v>КЕЕМ-VІ-М</v>
          </cell>
          <cell r="K5" t="str">
            <v>пара</v>
          </cell>
        </row>
        <row r="6">
          <cell r="I6">
            <v>0</v>
          </cell>
          <cell r="J6">
            <v>0</v>
          </cell>
          <cell r="L6" t="str">
            <v>П о н е д і л о к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</row>
        <row r="14">
          <cell r="I14">
            <v>0</v>
          </cell>
          <cell r="J14">
            <v>0</v>
          </cell>
          <cell r="L14" t="str">
            <v>В і в т о р о к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</row>
        <row r="22">
          <cell r="I22">
            <v>0</v>
          </cell>
          <cell r="J22">
            <v>0</v>
          </cell>
          <cell r="L22" t="str">
            <v>С е р е д а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</row>
        <row r="30">
          <cell r="I30">
            <v>0</v>
          </cell>
          <cell r="J30">
            <v>0</v>
          </cell>
          <cell r="L30" t="str">
            <v>Ч е т в е р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</row>
        <row r="38">
          <cell r="I38">
            <v>0</v>
          </cell>
          <cell r="J38">
            <v>0</v>
          </cell>
          <cell r="L38" t="str">
            <v>П ' я т н и ц я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МПТ-I"/>
      <sheetName val="ІМПТ-II"/>
      <sheetName val="ІМПТ-IІI"/>
      <sheetName val="ІМПТ-IV"/>
      <sheetName val="ІМПТ-V+М"/>
      <sheetName val="ІМПТ-М"/>
    </sheetNames>
    <sheetDataSet>
      <sheetData sheetId="0">
        <row r="5">
          <cell r="H5" t="str">
            <v>М(к)-І-1</v>
          </cell>
          <cell r="K5" t="str">
            <v>М(ком)-І-2</v>
          </cell>
          <cell r="N5" t="str">
            <v>М(цук)-І-3</v>
          </cell>
          <cell r="Q5" t="str">
            <v>М(б+х)-І-4</v>
          </cell>
          <cell r="T5" t="str">
            <v>М(мя,мо)-І-5</v>
          </cell>
          <cell r="W5" t="str">
            <v>М(фарм)-І-6</v>
          </cell>
          <cell r="Z5" t="str">
            <v>М(п)-І-7</v>
          </cell>
          <cell r="AC5" t="str">
            <v>М(пак)-І-8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  <row r="45"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L46">
            <v>0</v>
          </cell>
          <cell r="M46">
            <v>0</v>
          </cell>
          <cell r="R46">
            <v>0</v>
          </cell>
          <cell r="S46">
            <v>0</v>
          </cell>
        </row>
        <row r="47">
          <cell r="I47">
            <v>0</v>
          </cell>
          <cell r="J47">
            <v>0</v>
          </cell>
          <cell r="O47">
            <v>0</v>
          </cell>
          <cell r="P47">
            <v>0</v>
          </cell>
        </row>
        <row r="48">
          <cell r="I48" t="str">
            <v>ауд.</v>
          </cell>
          <cell r="J48" t="str">
            <v>ауд.</v>
          </cell>
          <cell r="L48" t="str">
            <v>ауд.</v>
          </cell>
          <cell r="M48" t="str">
            <v>ауд.</v>
          </cell>
          <cell r="O48" t="str">
            <v>ауд.</v>
          </cell>
          <cell r="P48" t="str">
            <v>ауд.</v>
          </cell>
          <cell r="R48" t="str">
            <v>ауд.</v>
          </cell>
          <cell r="S48" t="str">
            <v>ауд.</v>
          </cell>
        </row>
        <row r="49"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</row>
        <row r="50"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</row>
        <row r="53"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</row>
        <row r="54"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</row>
        <row r="55"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</row>
        <row r="56"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</row>
        <row r="64"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</row>
        <row r="65"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</row>
        <row r="66"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</row>
        <row r="67"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</row>
        <row r="69"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</row>
        <row r="70"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</row>
        <row r="71"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</row>
        <row r="72"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</row>
        <row r="75"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</row>
        <row r="76"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</row>
        <row r="77"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</row>
        <row r="78"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</row>
        <row r="79"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</row>
        <row r="80"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</row>
        <row r="81"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</row>
        <row r="82"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</row>
        <row r="83"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</row>
        <row r="84"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</row>
        <row r="85"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</row>
        <row r="86"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</row>
      </sheetData>
      <sheetData sheetId="1">
        <row r="5">
          <cell r="H5" t="str">
            <v>М(к)-ІІ-1</v>
          </cell>
          <cell r="K5" t="str">
            <v>М(ком)-ІІ-2</v>
          </cell>
          <cell r="N5" t="str">
            <v>М(б+х)-ІІ-3</v>
          </cell>
          <cell r="Q5" t="str">
            <v>М(мя,мо)-ІІ-4</v>
          </cell>
          <cell r="T5" t="str">
            <v>М(фарм)-ІІ-5</v>
          </cell>
          <cell r="W5" t="str">
            <v>М(п)-ІІ-6</v>
          </cell>
          <cell r="Z5" t="str">
            <v>М(п+п.уп)-ІІ-7</v>
          </cell>
          <cell r="AC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 t="str">
            <v>П о н е д і л о к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 t="str">
            <v>В і в т о р о к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 t="str">
            <v>С е р е д а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 t="str">
            <v>Ч е т в е р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 t="str">
            <v>П ' я т н и ц я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  <sheetData sheetId="2">
        <row r="5">
          <cell r="H5" t="str">
            <v>М(к)-ІІІ-1</v>
          </cell>
          <cell r="K5" t="str">
            <v>М(ком)-ІІІ-2</v>
          </cell>
          <cell r="N5" t="str">
            <v>М(цук)-ІІІ-3</v>
          </cell>
          <cell r="Q5" t="str">
            <v>М(біоп)-ІІІ-4</v>
          </cell>
          <cell r="T5" t="str">
            <v>М(б)-ІІІ-5</v>
          </cell>
          <cell r="W5" t="str">
            <v>М(х)-ІІІ-6</v>
          </cell>
          <cell r="Z5" t="str">
            <v>М(мя,мо)-ІІІ-7</v>
          </cell>
          <cell r="AC5" t="str">
            <v>М(фарм)-ІІІ-8</v>
          </cell>
          <cell r="AF5" t="str">
            <v>М(пак)-ІІІ-9</v>
          </cell>
          <cell r="AI5" t="str">
            <v>М(п.уп.)-ІІІ-10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</row>
      </sheetData>
      <sheetData sheetId="3">
        <row r="5">
          <cell r="H5" t="str">
            <v>М(к)-ІV-1</v>
          </cell>
          <cell r="K5" t="str">
            <v>М(ком)-IV-2</v>
          </cell>
          <cell r="N5" t="str">
            <v>М(цук)-ІV-3</v>
          </cell>
          <cell r="Q5" t="str">
            <v>М(б)-ІV-4</v>
          </cell>
          <cell r="T5" t="str">
            <v>М(х)-ІV-5</v>
          </cell>
          <cell r="W5" t="str">
            <v>М(мя,мо)-ІV-6</v>
          </cell>
          <cell r="Z5" t="str">
            <v>М(ф)ІV-7</v>
          </cell>
          <cell r="AC5" t="str">
            <v>М(пак)-ІV-8</v>
          </cell>
          <cell r="AF5" t="str">
            <v>МПАК-ІV</v>
          </cell>
          <cell r="AI5" t="str">
            <v>МПУ-ІV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</row>
      </sheetData>
      <sheetData sheetId="4">
        <row r="5">
          <cell r="H5" t="str">
            <v>М(к)-V+М-1</v>
          </cell>
          <cell r="K5" t="str">
            <v>М(ц)-V+М-2</v>
          </cell>
          <cell r="N5" t="str">
            <v>М(з)-V-3</v>
          </cell>
          <cell r="Q5" t="str">
            <v>М(біоп)-V-4</v>
          </cell>
          <cell r="T5" t="str">
            <v>М(б)-V+М-5</v>
          </cell>
          <cell r="W5" t="str">
            <v>М(x)-V+М-6</v>
          </cell>
          <cell r="Z5" t="str">
            <v>М(мя,мо)V+М-7</v>
          </cell>
          <cell r="AC5" t="str">
            <v>М(фарм)-V+М-8</v>
          </cell>
          <cell r="AF5" t="str">
            <v>М(п)-V+М-9</v>
          </cell>
          <cell r="AI5" t="str">
            <v>М(п.уп)-V+М-11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</row>
      </sheetData>
      <sheetData sheetId="5">
        <row r="5">
          <cell r="H5" t="str">
            <v>М(кон)-М</v>
          </cell>
          <cell r="K5" t="str">
            <v>М(цук)-М</v>
          </cell>
          <cell r="N5" t="str">
            <v>М(брод)-М</v>
          </cell>
          <cell r="Q5" t="str">
            <v>М(хл)-М</v>
          </cell>
          <cell r="T5" t="str">
            <v>М(мя,мо)-М</v>
          </cell>
          <cell r="W5" t="str">
            <v>М(фарм)-М</v>
          </cell>
          <cell r="Z5" t="str">
            <v>М(пак)-М</v>
          </cell>
          <cell r="AC5" t="str">
            <v>М(пер.вик.уп)-М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-I"/>
      <sheetName val="ЕН-II"/>
      <sheetName val="ЕН-IІI"/>
      <sheetName val="ЕН-IV"/>
      <sheetName val="ЕН-V"/>
      <sheetName val="ЕН-М"/>
    </sheetNames>
    <sheetDataSet>
      <sheetData sheetId="0">
        <row r="5">
          <cell r="H5" t="str">
            <v>ТЕ-І-1</v>
          </cell>
          <cell r="K5" t="str">
            <v>ХМ-І-2</v>
          </cell>
          <cell r="N5" t="str">
            <v>ЕЛ-І-3</v>
          </cell>
          <cell r="Q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 t="str">
            <v>П о н е д і л о к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 t="str">
            <v>В і в т о р о к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 t="str">
            <v>С е р е д а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 t="str">
            <v>Ч е т в е р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 t="str">
            <v>П ' я т н и ц я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1">
        <row r="5">
          <cell r="H5" t="str">
            <v>ТЕ-ІІ-1</v>
          </cell>
          <cell r="K5" t="str">
            <v>ХМ-ІІ-3</v>
          </cell>
          <cell r="N5" t="str">
            <v>ХМ-ІІ-4</v>
          </cell>
          <cell r="Q5" t="str">
            <v>ЕЛ-ІІ-5</v>
          </cell>
          <cell r="T5" t="str">
            <v>ЕЛ-ІІ-6</v>
          </cell>
          <cell r="W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 t="str">
            <v>П о н е д і л о к</v>
          </cell>
          <cell r="Y6">
            <v>0</v>
          </cell>
          <cell r="AA6">
            <v>0</v>
          </cell>
          <cell r="AB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 t="str">
            <v>В і в т о р о к</v>
          </cell>
          <cell r="Y14">
            <v>0</v>
          </cell>
          <cell r="AA14">
            <v>0</v>
          </cell>
          <cell r="AB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 t="str">
            <v>С е р е д а</v>
          </cell>
          <cell r="Y22">
            <v>0</v>
          </cell>
          <cell r="AA22">
            <v>0</v>
          </cell>
          <cell r="AB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 t="str">
            <v>Ч е т в е р</v>
          </cell>
          <cell r="Y30">
            <v>0</v>
          </cell>
          <cell r="AA30">
            <v>0</v>
          </cell>
          <cell r="AB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 t="str">
            <v>П ' я т н и ц я</v>
          </cell>
          <cell r="Y38">
            <v>0</v>
          </cell>
          <cell r="AA38">
            <v>0</v>
          </cell>
          <cell r="AB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</sheetData>
      <sheetData sheetId="2">
        <row r="5">
          <cell r="H5" t="str">
            <v>ТЕ-ІІІ-1</v>
          </cell>
          <cell r="K5" t="str">
            <v>ТЕ-ІІІ-2</v>
          </cell>
          <cell r="N5" t="str">
            <v>ХМ-ІІІ-3</v>
          </cell>
          <cell r="Q5" t="str">
            <v>ХМ-ІІІ-4</v>
          </cell>
          <cell r="T5" t="str">
            <v>ХМ-ІІІскор</v>
          </cell>
          <cell r="W5" t="str">
            <v>ЕЛМ-ІІІ-5</v>
          </cell>
          <cell r="Z5" t="str">
            <v>ЕЛ-ІІІ-6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</sheetData>
      <sheetData sheetId="3">
        <row r="5">
          <cell r="H5" t="str">
            <v>ТЕ-ІV-1</v>
          </cell>
          <cell r="K5" t="str">
            <v>ТЕМ-IV-2</v>
          </cell>
          <cell r="N5" t="str">
            <v>ХМ-ІV-3</v>
          </cell>
          <cell r="Q5" t="str">
            <v>ХМ-ІV-4</v>
          </cell>
          <cell r="T5" t="str">
            <v>ЕЛ-ІV-5</v>
          </cell>
          <cell r="W5" t="str">
            <v>ЕЛ-ІV-6</v>
          </cell>
          <cell r="Z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 t="str">
            <v>П о н е д і л о к</v>
          </cell>
          <cell r="AB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 t="str">
            <v>В і в т о р о к</v>
          </cell>
          <cell r="AB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 t="str">
            <v>С е р е д а</v>
          </cell>
          <cell r="AB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 t="str">
            <v>Ч е т в е р</v>
          </cell>
          <cell r="AB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 t="str">
            <v>П ' я т н и ц я</v>
          </cell>
          <cell r="AB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</sheetData>
      <sheetData sheetId="4">
        <row r="5">
          <cell r="H5" t="str">
            <v>ТЕ-V-1</v>
          </cell>
          <cell r="K5" t="str">
            <v>ТЕМ-V-2</v>
          </cell>
          <cell r="N5" t="str">
            <v>ХМ-V-3</v>
          </cell>
          <cell r="Q5" t="str">
            <v>ЕЛМ-V-5</v>
          </cell>
          <cell r="T5" t="str">
            <v>ЕЛ-V-6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</row>
      </sheetData>
      <sheetData sheetId="5">
        <row r="5">
          <cell r="H5" t="str">
            <v>ТЕ-М</v>
          </cell>
          <cell r="K5" t="str">
            <v>ТЕМ-М</v>
          </cell>
          <cell r="N5" t="str">
            <v>ХМ-М</v>
          </cell>
          <cell r="Q5" t="str">
            <v>ЕЛМ-М</v>
          </cell>
          <cell r="T5" t="str">
            <v>ЕЛ-М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ІI"/>
      <sheetName val="IV"/>
      <sheetName val="V+М"/>
    </sheetNames>
    <sheetDataSet>
      <sheetData sheetId="0">
        <row r="5">
          <cell r="H5" t="str">
            <v>ТБ-І-1</v>
          </cell>
          <cell r="K5" t="str">
            <v>ТБ-І-2</v>
          </cell>
          <cell r="N5" t="str">
            <v>ТЦВ-І-3</v>
          </cell>
          <cell r="Q5" t="str">
            <v>ТК-І-4</v>
          </cell>
        </row>
        <row r="11">
          <cell r="I11" t="str">
            <v xml:space="preserve"> </v>
          </cell>
        </row>
        <row r="12">
          <cell r="J12" t="str">
            <v xml:space="preserve">  </v>
          </cell>
        </row>
      </sheetData>
      <sheetData sheetId="1">
        <row r="5">
          <cell r="H5" t="str">
            <v>ТБ-ІІ-1</v>
          </cell>
          <cell r="K5" t="str">
            <v>ТБ-ІІ-2</v>
          </cell>
          <cell r="N5" t="str">
            <v>ТЦВ-ІІ-3</v>
          </cell>
          <cell r="Q5" t="str">
            <v>ТК-ІІ-4</v>
          </cell>
        </row>
      </sheetData>
      <sheetData sheetId="2">
        <row r="5">
          <cell r="H5" t="str">
            <v>ТБ-ІІІ-1</v>
          </cell>
          <cell r="K5" t="str">
            <v>ТБ-ІІІ-2</v>
          </cell>
          <cell r="N5" t="str">
            <v>ТБ-ІІІ-3</v>
          </cell>
          <cell r="Q5" t="str">
            <v>ТЦ-ІІІ-4</v>
          </cell>
          <cell r="T5" t="str">
            <v>ТЦ-ІІІ-5</v>
          </cell>
          <cell r="W5" t="str">
            <v>ТК-ІІІ-6</v>
          </cell>
        </row>
      </sheetData>
      <sheetData sheetId="3">
        <row r="5">
          <cell r="H5" t="str">
            <v>ТБ-ІV-1</v>
          </cell>
          <cell r="K5" t="str">
            <v>ТБ-IV-2</v>
          </cell>
          <cell r="N5" t="str">
            <v>ТБ-ІV-3</v>
          </cell>
          <cell r="Q5" t="str">
            <v>ТЦ-ІV-4</v>
          </cell>
          <cell r="T5" t="str">
            <v>ТЦ-ІV-5</v>
          </cell>
          <cell r="W5" t="str">
            <v>ТК-ІV-6</v>
          </cell>
        </row>
      </sheetData>
      <sheetData sheetId="4">
        <row r="5">
          <cell r="H5" t="str">
            <v>ТБп-V-1</v>
          </cell>
          <cell r="K5" t="str">
            <v>ТБп-М</v>
          </cell>
          <cell r="N5" t="str">
            <v>ТБс-V-2</v>
          </cell>
          <cell r="Q5" t="str">
            <v>ТБс-М</v>
          </cell>
          <cell r="T5" t="str">
            <v>ТБвино-V-3</v>
          </cell>
          <cell r="W5" t="str">
            <v>ТБвино-М</v>
          </cell>
          <cell r="Z5" t="str">
            <v>ТЦ-V-4</v>
          </cell>
          <cell r="AC5" t="str">
            <v>ТЦ-М</v>
          </cell>
          <cell r="AF5" t="str">
            <v>ТВ-М</v>
          </cell>
          <cell r="AI5" t="str">
            <v>ТК-V-5</v>
          </cell>
          <cell r="AL5" t="str">
            <v>ТК-М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КВ-I"/>
      <sheetName val="ХКВ-II"/>
      <sheetName val="ХКВ-III"/>
      <sheetName val="ХКВ-IV"/>
      <sheetName val="ХКВ-V+M"/>
    </sheetNames>
    <sheetDataSet>
      <sheetData sheetId="0">
        <row r="5">
          <cell r="H5" t="str">
            <v>ТХ-І-1</v>
          </cell>
          <cell r="K5" t="str">
            <v>ТХ-І-2</v>
          </cell>
          <cell r="N5" t="str">
            <v>ТЗ-І-3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</row>
      </sheetData>
      <sheetData sheetId="1">
        <row r="5">
          <cell r="H5" t="str">
            <v>ТХ-ІІ-1</v>
          </cell>
          <cell r="K5" t="str">
            <v>ТХ-ІІ-2</v>
          </cell>
          <cell r="N5" t="str">
            <v>ТЗ-ІІ-3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</row>
      </sheetData>
      <sheetData sheetId="2">
        <row r="5">
          <cell r="H5" t="str">
            <v>ТХ-ІІІ-1</v>
          </cell>
          <cell r="K5" t="str">
            <v>ТХ-ІІІ-2</v>
          </cell>
          <cell r="N5" t="str">
            <v>ТХ-ІІІ-3</v>
          </cell>
          <cell r="Q5" t="str">
            <v>ТЗ-ІІІ-4</v>
          </cell>
          <cell r="T5" t="str">
            <v>ТЗ-ІІІ-5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</row>
      </sheetData>
      <sheetData sheetId="3">
        <row r="5">
          <cell r="H5" t="str">
            <v>ТХ-ІV-1</v>
          </cell>
          <cell r="K5" t="str">
            <v>ТХ-IV-2</v>
          </cell>
          <cell r="N5" t="str">
            <v>ТХ-ІV-3</v>
          </cell>
          <cell r="Q5" t="str">
            <v>ТЗ-ІV-4</v>
          </cell>
          <cell r="T5" t="str">
            <v>ТЗ-ІV-5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</row>
      </sheetData>
      <sheetData sheetId="4">
        <row r="5">
          <cell r="H5" t="str">
            <v>ТХ-V-1</v>
          </cell>
          <cell r="K5" t="str">
            <v>ТХ-М-1</v>
          </cell>
          <cell r="N5" t="str">
            <v>ТЗ-V-2</v>
          </cell>
          <cell r="Q5" t="str">
            <v>ТЗ-М-2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ММ-I"/>
      <sheetName val="ТММ-II"/>
      <sheetName val="ТММ-IІI"/>
      <sheetName val="ТММ-IV"/>
      <sheetName val="ТММ-VМ"/>
    </sheetNames>
    <sheetDataSet>
      <sheetData sheetId="0">
        <row r="5">
          <cell r="H5" t="str">
            <v>ТМя-І-1</v>
          </cell>
          <cell r="K5" t="str">
            <v>ТМя-І-2</v>
          </cell>
          <cell r="N5" t="str">
            <v>ТМо-І-3</v>
          </cell>
          <cell r="Q5" t="str">
            <v>ТМо-І-4</v>
          </cell>
          <cell r="T5" t="str">
            <v>ТЖ-І-5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</row>
      </sheetData>
      <sheetData sheetId="1">
        <row r="5">
          <cell r="H5" t="str">
            <v>ТМя-ІІ-1</v>
          </cell>
          <cell r="K5" t="str">
            <v>ТМ-ІІ-2</v>
          </cell>
          <cell r="N5" t="str">
            <v>ТМ-ІІ-3</v>
          </cell>
          <cell r="Q5" t="str">
            <v>ТМ-ІІ-4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2">
        <row r="5">
          <cell r="H5" t="str">
            <v>ТМя-ІІІ-1</v>
          </cell>
          <cell r="K5" t="str">
            <v>ТМя-ІІІ-2</v>
          </cell>
          <cell r="N5" t="str">
            <v>ТМо-ІІІ-3</v>
          </cell>
          <cell r="Q5" t="str">
            <v>ТМо-ІІІ-4</v>
          </cell>
          <cell r="T5" t="str">
            <v>ТЖ-ІІІ-5</v>
          </cell>
          <cell r="W5" t="str">
            <v>ТЖ-ІІІ-6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</row>
      </sheetData>
      <sheetData sheetId="3">
        <row r="5">
          <cell r="H5" t="str">
            <v>ТМя-ІV-1</v>
          </cell>
          <cell r="K5" t="str">
            <v>ТМя-IV-2</v>
          </cell>
          <cell r="N5" t="str">
            <v>ТМо-ІV-3</v>
          </cell>
          <cell r="Q5" t="str">
            <v>ТМо-ІV-4</v>
          </cell>
          <cell r="T5" t="str">
            <v>ТЖ-ІV-5</v>
          </cell>
          <cell r="W5" t="str">
            <v>ТЖ-ІV-6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</row>
      </sheetData>
      <sheetData sheetId="4">
        <row r="5">
          <cell r="H5" t="str">
            <v>ТМя-V-1</v>
          </cell>
          <cell r="K5" t="str">
            <v>ТМя-V-М</v>
          </cell>
          <cell r="N5" t="str">
            <v>ТМо(мор)-V-2</v>
          </cell>
          <cell r="Q5" t="str">
            <v>ТМо-V-3</v>
          </cell>
          <cell r="T5" t="str">
            <v>ТМо-V-М</v>
          </cell>
          <cell r="W5" t="str">
            <v>Тжпарф-V-4</v>
          </cell>
          <cell r="Z5" t="str">
            <v>ТЖ-V-5</v>
          </cell>
          <cell r="AC5" t="str">
            <v>ТЖ-М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-I"/>
      <sheetName val="ТОП-II"/>
      <sheetName val="ТОП-III"/>
      <sheetName val="ТОП-IV"/>
      <sheetName val="ТОП-V+М"/>
    </sheetNames>
    <sheetDataSet>
      <sheetData sheetId="0">
        <row r="5">
          <cell r="H5" t="str">
            <v>ОП-І-1</v>
          </cell>
          <cell r="K5" t="str">
            <v>ОП-І-2</v>
          </cell>
          <cell r="N5" t="str">
            <v>ХТ-І-3</v>
          </cell>
          <cell r="Q5" t="str">
            <v>ТТП-І-4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1">
        <row r="5">
          <cell r="H5" t="str">
            <v>ОП-ІІ-1</v>
          </cell>
          <cell r="K5" t="str">
            <v>ОП-ІІ-2</v>
          </cell>
          <cell r="N5" t="str">
            <v>ХТ-ІІ-3</v>
          </cell>
          <cell r="Q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 t="str">
            <v>П о н е д і л о к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 t="str">
            <v>В і в т о р о к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 t="str">
            <v>С е р е д а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 t="str">
            <v>Ч е т в е р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 t="str">
            <v>П ' я т н и ц я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2">
        <row r="5">
          <cell r="H5" t="str">
            <v>ОП-ІІІ-1</v>
          </cell>
          <cell r="K5" t="str">
            <v>ОП-ІІІ-2</v>
          </cell>
          <cell r="N5" t="str">
            <v>ОПекс-ІІІ-3</v>
          </cell>
          <cell r="Q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 t="str">
            <v>П о н е д і л о к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 t="str">
            <v>В і в т о р о к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 t="str">
            <v>С е р е д а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 t="str">
            <v>Ч е т в е р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 t="str">
            <v>П ' я т н и ц я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3">
        <row r="5">
          <cell r="H5" t="str">
            <v>ОП-ІV-1</v>
          </cell>
          <cell r="K5" t="str">
            <v>ОП-ІV-2</v>
          </cell>
          <cell r="N5" t="str">
            <v>ОПекс-ІV-3</v>
          </cell>
          <cell r="Q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 t="str">
            <v>П о н е д і л о к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 t="str">
            <v>В і в т о р о к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 t="str">
            <v>С е р е д а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 t="str">
            <v>Ч е т в е р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 t="str">
            <v>П ' я т н и ц я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4">
        <row r="5">
          <cell r="H5" t="str">
            <v>ОП-V-1</v>
          </cell>
          <cell r="K5" t="str">
            <v>ОПекс-V-2</v>
          </cell>
          <cell r="N5" t="str">
            <v>ОП-М-1</v>
          </cell>
          <cell r="Q5" t="str">
            <v>ЯСіС-М-2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+Маг"/>
    </sheetNames>
    <sheetDataSet>
      <sheetData sheetId="0">
        <row r="5">
          <cell r="H5" t="str">
            <v>БТ-І-1</v>
          </cell>
          <cell r="K5" t="str">
            <v>БТ-І-2</v>
          </cell>
          <cell r="N5" t="str">
            <v>БТ-І-3</v>
          </cell>
          <cell r="Q5" t="str">
            <v>БТ-І-4</v>
          </cell>
          <cell r="T5" t="str">
            <v>ЕК-І-5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</row>
      </sheetData>
      <sheetData sheetId="1">
        <row r="5">
          <cell r="H5" t="str">
            <v>БТ-ІІ-1</v>
          </cell>
          <cell r="K5" t="str">
            <v>БТ-ІІ-2</v>
          </cell>
          <cell r="N5" t="str">
            <v>БТ-ІІ-3</v>
          </cell>
          <cell r="Q5" t="str">
            <v>ЕК-ІІ-4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2">
        <row r="5">
          <cell r="H5" t="str">
            <v>ПБТ-ІІІ-1</v>
          </cell>
          <cell r="K5" t="str">
            <v>ФБТ-ІІІ-2</v>
          </cell>
          <cell r="N5" t="str">
            <v>ФБТ-ІІІ-3</v>
          </cell>
          <cell r="Q5" t="str">
            <v>ЕК-ІІІ-4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3">
        <row r="5">
          <cell r="H5" t="str">
            <v>ПБТ-ІV-1</v>
          </cell>
          <cell r="K5" t="str">
            <v>ФБТ-ІV-2</v>
          </cell>
          <cell r="N5" t="str">
            <v>ФБТ-ІV-3</v>
          </cell>
          <cell r="Q5" t="str">
            <v>ЕК-ІV-4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</sheetData>
      <sheetData sheetId="4">
        <row r="5">
          <cell r="H5" t="str">
            <v>ПБТ-V-1</v>
          </cell>
          <cell r="K5" t="str">
            <v>ФБ-V-2</v>
          </cell>
          <cell r="N5" t="str">
            <v>ЕК-V-3</v>
          </cell>
          <cell r="Q5" t="str">
            <v>ПБТ-М-1</v>
          </cell>
          <cell r="T5" t="str">
            <v>ФБ-М-2</v>
          </cell>
          <cell r="W5" t="str">
            <v>ЕББ-М-3</v>
          </cell>
          <cell r="Z5" t="str">
            <v>ЕК-М-4</v>
          </cell>
          <cell r="AC5" t="str">
            <v>ЕКА-М-5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D44">
            <v>0</v>
          </cell>
          <cell r="AE4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к"/>
      <sheetName val="II к"/>
      <sheetName val="IІI к"/>
      <sheetName val="IV к"/>
      <sheetName val="Vк+Маг"/>
      <sheetName val="VIк-Маг"/>
    </sheetNames>
    <sheetDataSet>
      <sheetData sheetId="0">
        <row r="5">
          <cell r="H5" t="str">
            <v>Тх-І-1</v>
          </cell>
          <cell r="K5" t="str">
            <v>Тх-І-2</v>
          </cell>
          <cell r="N5" t="str">
            <v>ГРС-І-3</v>
          </cell>
          <cell r="Q5" t="str">
            <v>ГРС-І-4</v>
          </cell>
          <cell r="T5" t="str">
            <v>ГРС-І-5</v>
          </cell>
          <cell r="W5" t="str">
            <v>ГРС-І-6</v>
          </cell>
          <cell r="Z5" t="str">
            <v>ГРС-І-7</v>
          </cell>
          <cell r="AC5" t="str">
            <v>Т-І-8</v>
          </cell>
          <cell r="AF5" t="str">
            <v>Т-І-9</v>
          </cell>
          <cell r="AI5" t="str">
            <v>Т-І-10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</row>
      </sheetData>
      <sheetData sheetId="1">
        <row r="5">
          <cell r="H5" t="str">
            <v>Тх-ІІ-1</v>
          </cell>
          <cell r="K5" t="str">
            <v>Тх-ІІ-2</v>
          </cell>
          <cell r="N5" t="str">
            <v>Тх-ІІ-3</v>
          </cell>
          <cell r="Q5" t="str">
            <v>ГРС-ІІ-4</v>
          </cell>
          <cell r="T5" t="str">
            <v>ГРС-ІІ-5</v>
          </cell>
          <cell r="W5" t="str">
            <v>ГРС-ІІ-6</v>
          </cell>
          <cell r="Z5" t="str">
            <v>ГРС-ІІ-7</v>
          </cell>
          <cell r="AC5" t="str">
            <v>ГРС-ІІ-8</v>
          </cell>
          <cell r="AF5" t="str">
            <v>Т-ІІ-9</v>
          </cell>
          <cell r="AI5" t="str">
            <v>Т-ІІ-10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</row>
      </sheetData>
      <sheetData sheetId="2">
        <row r="5">
          <cell r="H5" t="str">
            <v>Тх-ІІІ-1</v>
          </cell>
          <cell r="K5" t="str">
            <v>Тх-ІІІ-2</v>
          </cell>
          <cell r="N5" t="str">
            <v>Тх-ІІІ-3</v>
          </cell>
          <cell r="Q5" t="str">
            <v>ГРС-ІІІ-4</v>
          </cell>
          <cell r="T5" t="str">
            <v>ГРС-ІІІ-5</v>
          </cell>
          <cell r="W5" t="str">
            <v>ГРС-ІІІ-6</v>
          </cell>
          <cell r="Z5" t="str">
            <v>ГРС-ІІІ-7</v>
          </cell>
          <cell r="AC5" t="str">
            <v>ГРС-ІІІ-8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  <sheetData sheetId="3">
        <row r="5">
          <cell r="H5" t="str">
            <v>Тх-ІV-1</v>
          </cell>
          <cell r="K5" t="str">
            <v>Тх-IV-2</v>
          </cell>
          <cell r="N5" t="str">
            <v>ГРС-ІV-3</v>
          </cell>
          <cell r="Q5" t="str">
            <v>ГРС-ІV-4</v>
          </cell>
          <cell r="T5" t="str">
            <v>ГРС-ІV-5</v>
          </cell>
          <cell r="W5" t="str">
            <v>ГРС-ІV-6</v>
          </cell>
          <cell r="Z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 t="str">
            <v>П о н е д і л о к</v>
          </cell>
          <cell r="AB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 t="str">
            <v>В і в т о р о к</v>
          </cell>
          <cell r="AB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 t="str">
            <v>С е р е д а</v>
          </cell>
          <cell r="AB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 t="str">
            <v>Ч е т в е р</v>
          </cell>
          <cell r="AB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 t="str">
            <v>П ' я т н и ц я</v>
          </cell>
          <cell r="AB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  <sheetData sheetId="4">
        <row r="5">
          <cell r="H5" t="str">
            <v>Тх-V-1</v>
          </cell>
          <cell r="K5" t="str">
            <v>Тх-М-1(1р)</v>
          </cell>
          <cell r="N5" t="str">
            <v>ТРГ-М-2(1,5р)</v>
          </cell>
          <cell r="Q5" t="str">
            <v>ГРС-V-2</v>
          </cell>
          <cell r="T5" t="str">
            <v>ГРС-V-3</v>
          </cell>
          <cell r="W5" t="str">
            <v>ГРС-М-3</v>
          </cell>
          <cell r="Z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 t="str">
            <v>П о н е д і л о к</v>
          </cell>
          <cell r="AB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 t="str">
            <v>В і в т о р о к</v>
          </cell>
          <cell r="AB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 t="str">
            <v>С е р е д а</v>
          </cell>
          <cell r="AB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 t="str">
            <v>Ч е т в е р</v>
          </cell>
          <cell r="AB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 t="str">
            <v>П ' я т н и ц я</v>
          </cell>
          <cell r="AB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  <sheetData sheetId="5">
        <row r="5">
          <cell r="H5" t="str">
            <v>ГРС-М-1</v>
          </cell>
          <cell r="K5" t="str">
            <v>пара</v>
          </cell>
        </row>
        <row r="6">
          <cell r="I6">
            <v>0</v>
          </cell>
          <cell r="J6">
            <v>0</v>
          </cell>
          <cell r="L6" t="str">
            <v>П о н е д і л о к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</row>
        <row r="14">
          <cell r="I14">
            <v>0</v>
          </cell>
          <cell r="J14">
            <v>0</v>
          </cell>
          <cell r="L14" t="str">
            <v>В і в т о р о к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</row>
        <row r="22">
          <cell r="I22">
            <v>0</v>
          </cell>
          <cell r="J22">
            <v>0</v>
          </cell>
          <cell r="L22" t="str">
            <v>С е р е д а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</row>
        <row r="30">
          <cell r="I30">
            <v>0</v>
          </cell>
          <cell r="J30">
            <v>0</v>
          </cell>
          <cell r="L30" t="str">
            <v>Ч е т в е р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</row>
        <row r="38">
          <cell r="I38">
            <v>0</v>
          </cell>
          <cell r="J38">
            <v>0</v>
          </cell>
          <cell r="L38" t="str">
            <v>П ' я т н и ц я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іМ-I"/>
      <sheetName val="ЕіМ-II"/>
      <sheetName val="ЕіМ-III"/>
      <sheetName val="ЕіМ-IV"/>
      <sheetName val="ЕіМ-V+М"/>
    </sheetNames>
    <sheetDataSet>
      <sheetData sheetId="0">
        <row r="5">
          <cell r="H5" t="str">
            <v>Мен-І-1</v>
          </cell>
          <cell r="K5" t="str">
            <v>Мен-І-2</v>
          </cell>
          <cell r="N5" t="str">
            <v>Мен-І-3</v>
          </cell>
          <cell r="Q5" t="str">
            <v>Міжн.ек.-І-4</v>
          </cell>
          <cell r="T5" t="str">
            <v>Екон-І-5</v>
          </cell>
          <cell r="W5" t="str">
            <v>Екон-І-6</v>
          </cell>
          <cell r="Z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 t="str">
            <v>П о н е д і л о к</v>
          </cell>
          <cell r="AB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 t="str">
            <v>В і в т о р о к</v>
          </cell>
          <cell r="AB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 t="str">
            <v>С е р е д а</v>
          </cell>
          <cell r="AB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 t="str">
            <v>Ч е т в е р</v>
          </cell>
          <cell r="AB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 t="str">
            <v>П ' я т н и ц я</v>
          </cell>
          <cell r="AB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  <sheetData sheetId="1">
        <row r="5">
          <cell r="H5" t="str">
            <v>Мен-ІІ-1</v>
          </cell>
          <cell r="K5" t="str">
            <v>Мен-ІІ-2</v>
          </cell>
          <cell r="N5" t="str">
            <v>Мен-ІІ-3</v>
          </cell>
          <cell r="Q5" t="str">
            <v>Екон-ІІ-4</v>
          </cell>
          <cell r="T5" t="str">
            <v>Екон-ІІ-5</v>
          </cell>
          <cell r="W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 t="str">
            <v>П о н е д і л о к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 t="str">
            <v>В і в т о р о к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 t="str">
            <v>С е р е д а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 t="str">
            <v>Ч е т в е р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 t="str">
            <v>П ' я т н и ц я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</row>
      </sheetData>
      <sheetData sheetId="2">
        <row r="5">
          <cell r="H5" t="str">
            <v>Мен-ІІІ-1</v>
          </cell>
          <cell r="K5" t="str">
            <v>Мен-ІІІ-2</v>
          </cell>
          <cell r="N5" t="str">
            <v>МенЗЕД-ІІІ-3</v>
          </cell>
          <cell r="Q5" t="str">
            <v>МенЗЕД-ІІІ-4</v>
          </cell>
          <cell r="T5" t="str">
            <v>Екон-ІІІ-5</v>
          </cell>
          <cell r="W5" t="str">
            <v>Екон-ІІІ-6</v>
          </cell>
          <cell r="Z5" t="str">
            <v>Ек і пр-ІІІ-7</v>
          </cell>
          <cell r="AC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 t="str">
            <v>П о н е д і л о к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 t="str">
            <v>В і в т о р о к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 t="str">
            <v>С е р е д а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 t="str">
            <v>Ч е т в е р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 t="str">
            <v>П ' я т н и ц я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  <sheetData sheetId="3">
        <row r="5">
          <cell r="H5" t="str">
            <v>Мен-ІV-1</v>
          </cell>
          <cell r="K5" t="str">
            <v>Мен-ІV-2</v>
          </cell>
          <cell r="N5" t="str">
            <v>Інф.сис-ІV-3</v>
          </cell>
          <cell r="Q5" t="str">
            <v>МенЗЕД-ІV-4</v>
          </cell>
          <cell r="T5" t="str">
            <v xml:space="preserve">М.ЗЕДмитн-ІV-5                                                                                                                                                                                                            </v>
          </cell>
          <cell r="W5" t="str">
            <v>Екон-ІV-6</v>
          </cell>
          <cell r="Z5" t="str">
            <v>Екон-ІV-7</v>
          </cell>
          <cell r="AC5" t="str">
            <v>Ек і пр-ІV-8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  <sheetData sheetId="4">
        <row r="5">
          <cell r="H5" t="str">
            <v>Мен.орг-V-1</v>
          </cell>
          <cell r="K5" t="str">
            <v>Мен.орг-M-1</v>
          </cell>
          <cell r="N5" t="str">
            <v>Мен.орг-M-2</v>
          </cell>
          <cell r="Q5" t="str">
            <v>МенЗЕД-V-2</v>
          </cell>
          <cell r="T5" t="str">
            <v>МенЗЕД-М-3</v>
          </cell>
          <cell r="W5" t="str">
            <v>М.ЗЕДмитн-М-4</v>
          </cell>
          <cell r="Z5" t="str">
            <v>Екон-V-3</v>
          </cell>
          <cell r="AC5" t="str">
            <v>Екон-М-5</v>
          </cell>
          <cell r="AF5" t="str">
            <v>Екон-М-6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Д-I"/>
      <sheetName val="ОФПД-II"/>
      <sheetName val="ОФПД-IІI"/>
      <sheetName val="ОФПД-IV"/>
      <sheetName val="ОФПД-V"/>
      <sheetName val="ОФПД-VI"/>
    </sheetNames>
    <sheetDataSet>
      <sheetData sheetId="0">
        <row r="5">
          <cell r="H5" t="str">
            <v>ОіА-І-1</v>
          </cell>
          <cell r="K5" t="str">
            <v>ОіА-І-2</v>
          </cell>
          <cell r="N5" t="str">
            <v>Фін-І-3</v>
          </cell>
          <cell r="Q5" t="str">
            <v>Фін-І-4</v>
          </cell>
          <cell r="T5" t="str">
            <v>Фін-І-5</v>
          </cell>
          <cell r="W5" t="str">
            <v>Марк-І-6</v>
          </cell>
          <cell r="Z5" t="str">
            <v>Марк-І-7</v>
          </cell>
          <cell r="AC5" t="str">
            <v>УП-І-8</v>
          </cell>
          <cell r="AF5" t="str">
            <v>УП-І-9</v>
          </cell>
          <cell r="AI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 t="str">
            <v>П о н е д і л о к</v>
          </cell>
          <cell r="AK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 t="str">
            <v>В і в т о р о к</v>
          </cell>
          <cell r="AK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 t="str">
            <v>С е р е д а</v>
          </cell>
          <cell r="AK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 t="str">
            <v>Ч е т в е р</v>
          </cell>
          <cell r="AK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 t="str">
            <v>П ' я т н и ц я</v>
          </cell>
          <cell r="AK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</row>
      </sheetData>
      <sheetData sheetId="1">
        <row r="5">
          <cell r="H5" t="str">
            <v>ОіА-ІІ-1</v>
          </cell>
          <cell r="K5" t="str">
            <v>ОіА-ІІ-2</v>
          </cell>
          <cell r="N5" t="str">
            <v>Фін-ІІ-3</v>
          </cell>
          <cell r="Q5" t="str">
            <v>Фін-ІІ-4</v>
          </cell>
          <cell r="T5" t="str">
            <v>Марк-ІІ-5</v>
          </cell>
          <cell r="W5" t="str">
            <v>Тов-ІІ-6</v>
          </cell>
          <cell r="Z5" t="str">
            <v>УП-ІІ-7</v>
          </cell>
          <cell r="AC5" t="str">
            <v>УП-ІІ-8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</row>
      </sheetData>
      <sheetData sheetId="2">
        <row r="5">
          <cell r="H5" t="str">
            <v>ОіА-ІІІ-1</v>
          </cell>
          <cell r="K5" t="str">
            <v>ОіА-ІІІ-2</v>
          </cell>
          <cell r="N5" t="str">
            <v>Фін-ІІІ-3</v>
          </cell>
          <cell r="Q5" t="str">
            <v>Фін-ІІІ-4</v>
          </cell>
          <cell r="T5" t="str">
            <v>Марк-ІІІ-5</v>
          </cell>
          <cell r="W5" t="str">
            <v>Марк-ІІІ-6</v>
          </cell>
          <cell r="Z5" t="str">
            <v>Тов-ІІІ-7</v>
          </cell>
          <cell r="AC5" t="str">
            <v>Тов-ІІІ-8</v>
          </cell>
          <cell r="AF5" t="str">
            <v>УП-ІІІ-9</v>
          </cell>
          <cell r="AI5" t="str">
            <v>УП-ІІІ-10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</row>
      </sheetData>
      <sheetData sheetId="3">
        <row r="5">
          <cell r="H5" t="str">
            <v>ОіА-ІV-1</v>
          </cell>
          <cell r="K5" t="str">
            <v>ОіА-IV-2</v>
          </cell>
          <cell r="N5" t="str">
            <v>ОіА-ІV-3</v>
          </cell>
          <cell r="Q5" t="str">
            <v>Фін-ІV-4</v>
          </cell>
          <cell r="T5" t="str">
            <v>Фін-ІV-5</v>
          </cell>
          <cell r="W5" t="str">
            <v>Фін-ІV-6</v>
          </cell>
          <cell r="Z5" t="str">
            <v>Марк-ІV-7</v>
          </cell>
          <cell r="AC5" t="str">
            <v>Марк-ІV-8</v>
          </cell>
          <cell r="AF5" t="str">
            <v>Тов-ІV-9</v>
          </cell>
          <cell r="AI5" t="str">
            <v>УП-ІV-10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</row>
      </sheetData>
      <sheetData sheetId="4">
        <row r="5">
          <cell r="H5" t="str">
            <v>ОіА-V-1</v>
          </cell>
          <cell r="K5" t="str">
            <v>ОіА-М-1</v>
          </cell>
          <cell r="N5" t="str">
            <v>ОіА-М-2</v>
          </cell>
          <cell r="Q5" t="str">
            <v>Фін-М-3</v>
          </cell>
          <cell r="T5" t="str">
            <v>Фін-М-4</v>
          </cell>
          <cell r="W5" t="str">
            <v>Марк-М-5</v>
          </cell>
          <cell r="Z5" t="str">
            <v>Тов-М-6</v>
          </cell>
          <cell r="AC5" t="str">
            <v>УП-V-7</v>
          </cell>
          <cell r="AF5" t="str">
            <v>УП-М-7</v>
          </cell>
          <cell r="AI5" t="str">
            <v>пара</v>
          </cell>
        </row>
        <row r="6"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 t="str">
            <v>П о н е д і л о к</v>
          </cell>
          <cell r="AK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</row>
        <row r="14"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J14" t="str">
            <v>В і в т о р о к</v>
          </cell>
          <cell r="AK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</row>
        <row r="22"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J22" t="str">
            <v>С е р е д а</v>
          </cell>
          <cell r="AK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</row>
        <row r="30"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 t="str">
            <v>Ч е т в е р</v>
          </cell>
          <cell r="AK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</row>
        <row r="38"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 t="str">
            <v>П ' я т н и ц я</v>
          </cell>
          <cell r="AK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</row>
      </sheetData>
      <sheetData sheetId="5">
        <row r="5">
          <cell r="H5" t="str">
            <v>Тов-М-6</v>
          </cell>
          <cell r="K5" t="str">
            <v>пара</v>
          </cell>
        </row>
        <row r="6">
          <cell r="I6">
            <v>0</v>
          </cell>
          <cell r="J6">
            <v>0</v>
          </cell>
          <cell r="L6" t="str">
            <v>П о н е д і л о к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</row>
        <row r="7"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</row>
        <row r="8"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</row>
        <row r="9"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</row>
        <row r="10"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</row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</row>
        <row r="12"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</row>
        <row r="13"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</row>
        <row r="14">
          <cell r="I14">
            <v>0</v>
          </cell>
          <cell r="J14">
            <v>0</v>
          </cell>
          <cell r="L14" t="str">
            <v>В і в т о р о к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</row>
        <row r="15"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</row>
        <row r="16"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</row>
        <row r="17"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</row>
        <row r="18"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</row>
        <row r="19"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</row>
        <row r="20"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</row>
        <row r="21"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</row>
        <row r="22">
          <cell r="I22">
            <v>0</v>
          </cell>
          <cell r="J22">
            <v>0</v>
          </cell>
          <cell r="L22" t="str">
            <v>С е р е д а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</row>
        <row r="23"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</row>
        <row r="24"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</row>
        <row r="25"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</row>
        <row r="26"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</row>
        <row r="27"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</row>
        <row r="29"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</row>
        <row r="30">
          <cell r="I30">
            <v>0</v>
          </cell>
          <cell r="J30">
            <v>0</v>
          </cell>
          <cell r="L30" t="str">
            <v>Ч е т в е р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</row>
        <row r="31"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</row>
        <row r="32"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</row>
        <row r="33"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</row>
        <row r="35"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</row>
        <row r="36"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</row>
        <row r="37"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</row>
        <row r="38">
          <cell r="I38">
            <v>0</v>
          </cell>
          <cell r="J38">
            <v>0</v>
          </cell>
          <cell r="L38" t="str">
            <v>П ' я т н и ц я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</row>
        <row r="39"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</row>
        <row r="40"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</row>
        <row r="41"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</row>
        <row r="42"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</row>
        <row r="43"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</row>
        <row r="44"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X16"/>
  <sheetViews>
    <sheetView tabSelected="1" zoomScale="70" zoomScaleNormal="70" workbookViewId="0">
      <selection activeCell="H14" sqref="H14"/>
    </sheetView>
  </sheetViews>
  <sheetFormatPr defaultRowHeight="12.75" x14ac:dyDescent="0.2"/>
  <cols>
    <col min="1" max="1" width="4.7109375" style="1" customWidth="1"/>
    <col min="2" max="2" width="5" customWidth="1"/>
    <col min="3" max="6" width="6.7109375" customWidth="1"/>
    <col min="7" max="8" width="10.7109375" customWidth="1"/>
    <col min="9" max="12" width="6.7109375" customWidth="1"/>
    <col min="13" max="13" width="10.7109375" customWidth="1"/>
    <col min="14" max="51" width="6.7109375" hidden="1" customWidth="1"/>
    <col min="52" max="54" width="6.7109375" style="15" hidden="1" customWidth="1"/>
    <col min="55" max="60" width="6.7109375" hidden="1" customWidth="1"/>
    <col min="61" max="63" width="6.7109375" style="15" hidden="1" customWidth="1"/>
    <col min="64" max="68" width="6.7109375" hidden="1" customWidth="1"/>
    <col min="69" max="69" width="6.7109375" style="21" hidden="1" customWidth="1"/>
    <col min="70" max="71" width="6.7109375" style="15" hidden="1" customWidth="1"/>
    <col min="72" max="94" width="6.7109375" hidden="1" customWidth="1"/>
    <col min="95" max="95" width="6.7109375" style="15" hidden="1" customWidth="1"/>
    <col min="96" max="123" width="6.7109375" hidden="1" customWidth="1"/>
    <col min="124" max="124" width="10.7109375" customWidth="1"/>
    <col min="125" max="125" width="6.7109375" hidden="1" customWidth="1"/>
    <col min="126" max="126" width="6.7109375" customWidth="1"/>
  </cols>
  <sheetData>
    <row r="2" spans="1:128" x14ac:dyDescent="0.2">
      <c r="D2" s="1"/>
      <c r="F2" s="1"/>
      <c r="J2" s="1"/>
      <c r="L2" s="1"/>
      <c r="N2" s="1"/>
      <c r="P2" s="1"/>
      <c r="R2" s="1"/>
      <c r="T2" s="1"/>
      <c r="V2" s="1"/>
      <c r="X2" s="1"/>
      <c r="Z2" s="1"/>
      <c r="AB2" s="1"/>
      <c r="AD2" s="1"/>
      <c r="AF2" s="1"/>
      <c r="AH2" s="1"/>
      <c r="AJ2" s="1"/>
      <c r="AL2" s="1"/>
      <c r="AN2" s="1"/>
      <c r="AP2" s="1"/>
      <c r="AR2" s="1"/>
      <c r="AT2" s="1"/>
      <c r="AV2" s="1"/>
      <c r="AX2" s="1"/>
      <c r="AZ2" s="1"/>
      <c r="BA2"/>
      <c r="BB2" s="1"/>
      <c r="BD2" s="1"/>
      <c r="BF2" s="1"/>
      <c r="BH2" s="1"/>
      <c r="BI2"/>
      <c r="BJ2" s="1"/>
      <c r="BK2"/>
      <c r="BL2" s="1"/>
      <c r="BN2" s="1"/>
      <c r="BP2" s="1"/>
      <c r="BQ2"/>
      <c r="BR2" s="1"/>
      <c r="BS2"/>
      <c r="BT2" s="1"/>
      <c r="BV2" s="1"/>
      <c r="BX2" s="1"/>
      <c r="BZ2" s="1"/>
      <c r="CB2" s="1"/>
      <c r="CD2" s="1"/>
      <c r="CF2" s="1"/>
      <c r="CH2" s="1"/>
      <c r="CJ2" s="1"/>
      <c r="CL2" s="1"/>
      <c r="CN2" s="1"/>
      <c r="CP2" s="1"/>
      <c r="CQ2"/>
      <c r="CR2" s="1"/>
      <c r="CT2" s="1"/>
      <c r="CV2" s="1"/>
      <c r="CX2" s="1"/>
      <c r="CZ2" s="1"/>
      <c r="DB2" s="1"/>
      <c r="DD2" s="1"/>
      <c r="DF2" s="1"/>
      <c r="DH2" s="1"/>
      <c r="DJ2" s="1"/>
      <c r="DL2" s="1"/>
      <c r="DN2" s="1"/>
      <c r="DP2" s="1"/>
      <c r="DR2" s="1"/>
      <c r="DU2" s="1"/>
      <c r="DV2" s="1"/>
      <c r="DW2" s="1"/>
      <c r="DX2" s="1"/>
    </row>
    <row r="3" spans="1:128" ht="13.5" thickBot="1" x14ac:dyDescent="0.25">
      <c r="BQ3" s="20"/>
    </row>
    <row r="4" spans="1:128" s="35" customFormat="1" ht="13.5" thickBot="1" x14ac:dyDescent="0.25">
      <c r="A4" s="51" t="s">
        <v>1</v>
      </c>
      <c r="B4" s="53" t="s">
        <v>2</v>
      </c>
      <c r="C4" s="24"/>
      <c r="D4" s="24"/>
      <c r="E4" s="24"/>
      <c r="F4" s="24"/>
      <c r="G4" s="37" t="s">
        <v>3</v>
      </c>
      <c r="H4" s="37" t="s">
        <v>65</v>
      </c>
      <c r="I4" s="24"/>
      <c r="J4" s="24"/>
      <c r="K4" s="24"/>
      <c r="L4" s="24"/>
      <c r="M4" s="37" t="s">
        <v>4</v>
      </c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5"/>
      <c r="BA4" s="25"/>
      <c r="BB4" s="25"/>
      <c r="BC4" s="24"/>
      <c r="BD4" s="24"/>
      <c r="BE4" s="24"/>
      <c r="BF4" s="24"/>
      <c r="BG4" s="24"/>
      <c r="BH4" s="24"/>
      <c r="BI4" s="25"/>
      <c r="BJ4" s="25"/>
      <c r="BK4" s="25"/>
      <c r="BL4" s="24"/>
      <c r="BM4" s="24"/>
      <c r="BN4" s="24"/>
      <c r="BO4" s="24"/>
      <c r="BP4" s="24"/>
      <c r="BQ4" s="25"/>
      <c r="BR4" s="25"/>
      <c r="BS4" s="25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5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37" t="s">
        <v>65</v>
      </c>
      <c r="DU4" s="24"/>
      <c r="DV4" s="38"/>
    </row>
    <row r="5" spans="1:128" s="36" customFormat="1" ht="14.25" customHeight="1" thickBot="1" x14ac:dyDescent="0.25">
      <c r="A5" s="52"/>
      <c r="B5" s="54"/>
      <c r="C5" s="18" t="s">
        <v>11</v>
      </c>
      <c r="D5" s="18" t="s">
        <v>56</v>
      </c>
      <c r="E5" s="49" t="s">
        <v>57</v>
      </c>
      <c r="F5" s="50"/>
      <c r="G5" s="19">
        <v>180</v>
      </c>
      <c r="H5" s="19"/>
      <c r="I5" s="18" t="s">
        <v>11</v>
      </c>
      <c r="J5" s="18" t="s">
        <v>56</v>
      </c>
      <c r="K5" s="49" t="s">
        <v>57</v>
      </c>
      <c r="L5" s="50"/>
      <c r="M5" s="34">
        <v>180</v>
      </c>
      <c r="N5" s="49" t="s">
        <v>5</v>
      </c>
      <c r="O5" s="55"/>
      <c r="P5" s="49" t="s">
        <v>6</v>
      </c>
      <c r="Q5" s="55"/>
      <c r="R5" s="49" t="s">
        <v>7</v>
      </c>
      <c r="S5" s="56"/>
      <c r="T5" s="55"/>
      <c r="U5" s="49" t="s">
        <v>8</v>
      </c>
      <c r="V5" s="56"/>
      <c r="W5" s="55"/>
      <c r="X5" s="49" t="s">
        <v>9</v>
      </c>
      <c r="Y5" s="56"/>
      <c r="Z5" s="55"/>
      <c r="AA5" s="49" t="s">
        <v>10</v>
      </c>
      <c r="AB5" s="55"/>
      <c r="AC5" s="18" t="s">
        <v>11</v>
      </c>
      <c r="AD5" s="18" t="s">
        <v>56</v>
      </c>
      <c r="AE5" s="49" t="s">
        <v>57</v>
      </c>
      <c r="AF5" s="55"/>
      <c r="AG5" s="49" t="s">
        <v>58</v>
      </c>
      <c r="AH5" s="55"/>
      <c r="AI5" s="49" t="s">
        <v>59</v>
      </c>
      <c r="AJ5" s="55"/>
      <c r="AK5" s="18" t="s">
        <v>60</v>
      </c>
      <c r="AL5" s="17" t="s">
        <v>61</v>
      </c>
      <c r="AM5" s="49" t="s">
        <v>62</v>
      </c>
      <c r="AN5" s="55"/>
      <c r="AO5" s="49" t="s">
        <v>63</v>
      </c>
      <c r="AP5" s="55"/>
      <c r="AQ5" s="49" t="s">
        <v>64</v>
      </c>
      <c r="AR5" s="55"/>
      <c r="AS5" s="49" t="s">
        <v>12</v>
      </c>
      <c r="AT5" s="55"/>
      <c r="AU5" s="49" t="s">
        <v>13</v>
      </c>
      <c r="AV5" s="55"/>
      <c r="AW5" s="26" t="s">
        <v>14</v>
      </c>
      <c r="AX5" s="18" t="s">
        <v>15</v>
      </c>
      <c r="AY5" s="49" t="s">
        <v>16</v>
      </c>
      <c r="AZ5" s="55"/>
      <c r="BA5" s="61" t="s">
        <v>17</v>
      </c>
      <c r="BB5" s="62"/>
      <c r="BC5" s="49" t="s">
        <v>18</v>
      </c>
      <c r="BD5" s="56"/>
      <c r="BE5" s="55"/>
      <c r="BF5" s="17" t="s">
        <v>19</v>
      </c>
      <c r="BG5" s="27" t="s">
        <v>20</v>
      </c>
      <c r="BH5" s="59" t="s">
        <v>21</v>
      </c>
      <c r="BI5" s="50"/>
      <c r="BJ5" s="63" t="s">
        <v>22</v>
      </c>
      <c r="BK5" s="64"/>
      <c r="BL5" s="17" t="s">
        <v>23</v>
      </c>
      <c r="BM5" s="59" t="s">
        <v>24</v>
      </c>
      <c r="BN5" s="50"/>
      <c r="BO5" s="17" t="s">
        <v>25</v>
      </c>
      <c r="BP5" s="59" t="s">
        <v>26</v>
      </c>
      <c r="BQ5" s="50"/>
      <c r="BR5" s="63" t="s">
        <v>27</v>
      </c>
      <c r="BS5" s="64"/>
      <c r="BT5" s="59" t="s">
        <v>28</v>
      </c>
      <c r="BU5" s="50"/>
      <c r="BV5" s="28" t="s">
        <v>29</v>
      </c>
      <c r="BW5" s="29" t="s">
        <v>30</v>
      </c>
      <c r="BX5" s="30" t="s">
        <v>31</v>
      </c>
      <c r="BY5" s="29" t="s">
        <v>32</v>
      </c>
      <c r="BZ5" s="31" t="s">
        <v>33</v>
      </c>
      <c r="CA5" s="57" t="s">
        <v>34</v>
      </c>
      <c r="CB5" s="58"/>
      <c r="CC5" s="33" t="s">
        <v>35</v>
      </c>
      <c r="CD5" s="32" t="s">
        <v>36</v>
      </c>
      <c r="CE5" s="33" t="s">
        <v>37</v>
      </c>
      <c r="CF5" s="57" t="s">
        <v>38</v>
      </c>
      <c r="CG5" s="58"/>
      <c r="CH5" s="59" t="s">
        <v>41</v>
      </c>
      <c r="CI5" s="60"/>
      <c r="CJ5" s="50"/>
      <c r="CK5" s="59" t="s">
        <v>40</v>
      </c>
      <c r="CL5" s="60"/>
      <c r="CM5" s="50"/>
      <c r="CN5" s="59" t="s">
        <v>39</v>
      </c>
      <c r="CO5" s="50"/>
      <c r="CP5" s="59" t="s">
        <v>42</v>
      </c>
      <c r="CQ5" s="50"/>
      <c r="CR5" s="59" t="s">
        <v>43</v>
      </c>
      <c r="CS5" s="50"/>
      <c r="CT5" s="29" t="s">
        <v>44</v>
      </c>
      <c r="CU5" s="65" t="s">
        <v>45</v>
      </c>
      <c r="CV5" s="66"/>
      <c r="CW5" s="65" t="s">
        <v>46</v>
      </c>
      <c r="CX5" s="66"/>
      <c r="CY5" s="65" t="s">
        <v>47</v>
      </c>
      <c r="CZ5" s="66"/>
      <c r="DA5" s="65" t="s">
        <v>48</v>
      </c>
      <c r="DB5" s="66"/>
      <c r="DC5" s="65" t="s">
        <v>49</v>
      </c>
      <c r="DD5" s="67"/>
      <c r="DE5" s="66"/>
      <c r="DF5" s="59" t="s">
        <v>50</v>
      </c>
      <c r="DG5" s="60"/>
      <c r="DH5" s="50"/>
      <c r="DI5" s="59" t="s">
        <v>51</v>
      </c>
      <c r="DJ5" s="50"/>
      <c r="DK5" s="59" t="s">
        <v>52</v>
      </c>
      <c r="DL5" s="60"/>
      <c r="DM5" s="50"/>
      <c r="DN5" s="59" t="s">
        <v>53</v>
      </c>
      <c r="DO5" s="60"/>
      <c r="DP5" s="50"/>
      <c r="DQ5" s="59" t="s">
        <v>54</v>
      </c>
      <c r="DR5" s="60"/>
      <c r="DS5" s="50"/>
      <c r="DT5" s="19"/>
      <c r="DU5" s="31" t="s">
        <v>55</v>
      </c>
      <c r="DV5" s="39"/>
    </row>
    <row r="6" spans="1:128" x14ac:dyDescent="0.2">
      <c r="A6" s="48" t="s">
        <v>0</v>
      </c>
      <c r="B6" s="9">
        <v>1</v>
      </c>
      <c r="C6" s="41" t="str">
        <f>IF([1]I!$I$6:$I$44="А-439",[1]I!$H$5,IF([1]I!$J$6:$J$44="А-439",[1]I!$H$5,IF([1]I!$L$6:$L$44="А-439",[1]I!$K$5,IF([1]I!$M$6:$M$44="А-439",[1]I!$K$5,IF([1]I!$O$6:$O$44="А-439",[1]I!$N$5,IF([1]I!$P$6:$P$44="А-439",[1]I!$N$5,IF([1]I!$R$6:$R$44="А-439",[1]I!$Q$5,IF([1]I!$S$6:$S$44="А-439",[1]I!$Q$5,""))))))))</f>
        <v/>
      </c>
      <c r="D6" s="42" t="str">
        <f>IF([1]II!$I$6:$I$44="А-439",[1]II!$H$5,IF([1]II!$J$6:$J$44="А-439",[1]II!$H$5,IF([1]II!$L$6:$L$44="А-439",[1]II!$K$5,IF([1]II!$M$6:$M$44="А-439",[1]II!$K$5,IF([1]II!$O$6:$O$44="А-439",[1]II!$N$5,IF([1]II!$P$6:$P$44="А-439",[1]II!$N$5,IF([1]II!$R$6:$R$44="А-439",[1]II!$Q$5,IF([1]II!$S$6:$S$44="А-439",[1]II!$Q$5,""))))))))</f>
        <v/>
      </c>
      <c r="E6" s="42" t="str">
        <f>IF([1]IІI!$I$6:$I$44="А-439",[1]IІI!$H$5,IF([1]IІI!$J$6:$J$44="А-439",[1]IІI!$H$5,IF([1]IІI!$L$6:$L$44="А-439",[1]IІI!$K$5,IF([1]IІI!$M$6:$M$44="А-439",[1]IІI!$K$5,IF([1]IІI!$O$6:$O$44="А-439",[1]IІI!$N$5,IF([1]IІI!$P$6:$P$44="А-439",[1]IІI!$N$5,IF([1]IІI!$R$6:$R$44="А-439",[1]IІI!$Q$5,IF([1]IІI!$S$6:$S$44="А-439",[1]IІI!$Q$5,""))))))))</f>
        <v/>
      </c>
      <c r="F6" s="42" t="str">
        <f>IF([1]IІI!$U$6:$U$44="А-439",[1]IІI!$T$5,IF([1]IІI!$V$6:$V$44="А-439",[1]IІI!$T$5,IF([1]IІI!$X$6:$X$44="А-439",[1]IІI!$W$5,IF([1]IІI!$Y$6:$Y$44="А-439",[1]IІI!$W$5,""))))</f>
        <v/>
      </c>
      <c r="G6" s="6" t="str">
        <f t="array" ref="G6">INDEX(C6:F6,,MIN(IF(C6:F6&lt;&gt;"",IF(MATCH(C6:F6,C6:F6,0)=COLUMN(C:F)-2,COLUMN(C:F)-2))))</f>
        <v/>
      </c>
      <c r="H6" s="46"/>
      <c r="I6" s="41" t="str">
        <f>IF([1]I!$I$6:$I$44="А-544",[1]I!$H$5,IF([1]I!$J$6:$J$44="А-544",[1]I!$H$5,IF([1]I!$L$6:$L$44="А-544",[1]I!$K$5,IF([1]I!$M$6:$M$44="А-544",[1]I!$K$5,IF([1]I!$O$6:$O$44="А-544",[1]I!$N$5,IF([1]I!$P$6:$P$44="А-544",[1]I!$N$5,IF([1]I!$R$6:$R$44="А-544",[1]I!$Q$5,IF([1]I!$S$6:$S$44="А-544",[1]I!$Q$5,""))))))))</f>
        <v/>
      </c>
      <c r="J6" s="42" t="str">
        <f>IF([1]II!$I$6:$I$44="А-544",[1]II!$H$5,IF([1]II!$J$6:$J$44="А-544",[1]II!$H$5,IF([1]II!$L$6:$L$44="А-544",[1]II!$K$5,IF([1]II!$M$6:$M$44="А-544",[1]II!$K$5,IF([1]II!$O$6:$O$44="А-544",[1]II!$N$5,IF([1]II!$P$6:$P$44="А-544",[1]II!$N$5,IF([1]II!$R$6:$R$44="А-544",[1]II!$Q$5,IF([1]II!$S$6:$S$44="А-544",[1]II!$Q$5,""))))))))</f>
        <v/>
      </c>
      <c r="K6" s="42" t="str">
        <f>IF([1]IІI!$I$6:$I$44="А-544",[1]IІI!$H$5,IF([1]IІI!$J$6:$J$44="А-544",[1]IІI!$H$5,IF([1]IІI!$L$6:$L$44="А-544",[1]IІI!$K$5,IF([1]IІI!$M$6:$M$44="А-544",[1]IІI!$K$5,IF([1]IІI!$O$6:$O$44="А-544",[1]IІI!$N$5,IF([1]IІI!$P$6:$P$44="А-544",[1]IІI!$N$5,IF([1]IІI!$R$6:$R$44="А-544",[1]IІI!$Q$5,IF([1]IІI!$S$6:$S$44="А-544",[1]IІI!$Q$5,""))))))))</f>
        <v/>
      </c>
      <c r="L6" s="42" t="str">
        <f>IF([1]IІI!$U$6:$U$44="А-544",[1]IІI!$T$5,IF([1]IІI!$V$6:$V$44="А-544",[1]IІI!$T$5,IF([1]IІI!$X$6:$X$44="А-544",[1]IІI!$W$5,IF([1]IІI!$Y$6:$Y$44="А-544",[1]IІI!$W$5,""))))</f>
        <v/>
      </c>
      <c r="M6" s="6" t="str">
        <f t="array" ref="M6">INDEX(I6:L6,,MIN(IF(I6:L6&lt;&gt;"",IF(MATCH(I6:L6,I6:L6,0)=COLUMN(I:L)-114,COLUMN(I:L)-114))))</f>
        <v/>
      </c>
      <c r="N6" s="6" t="str">
        <f>IF('[2]ІМПТ-I'!$I$6:$I$87="А-209",'[2]ІМПТ-I'!$H$5,IF('[2]ІМПТ-I'!$J$6:$J$87="А-209",'[2]ІМПТ-I'!$H$5,IF('[2]ІМПТ-I'!$L$6:$L$87="А-209",'[2]ІМПТ-I'!$K$5,IF('[2]ІМПТ-I'!$M$6:$M$87="А-209",'[2]ІМПТ-I'!$K$5,IF('[2]ІМПТ-I'!$O$6:$O$87="А-209",'[2]ІМПТ-I'!$N$5,IF('[2]ІМПТ-I'!$P$6:$P$87="А-209",'[2]ІМПТ-I'!$N$5,IF('[2]ІМПТ-I'!$R$6:$R$87="А-209",'[2]ІМПТ-I'!$Q$5,IF('[2]ІМПТ-I'!$S$6:$S$87="А-209",'[2]ІМПТ-I'!$Q$5,""))))))))</f>
        <v/>
      </c>
      <c r="O6" s="4" t="str">
        <f>IF('[2]ІМПТ-I'!$U$6:$U$44="А-209",'[2]ІМПТ-I'!$T$5,IF('[2]ІМПТ-I'!$V$6:$V$44="А-209",'[2]ІМПТ-I'!$T$5,IF('[2]ІМПТ-I'!$X$6:$X$44="А-209",'[2]ІМПТ-I'!$W$5,IF('[2]ІМПТ-I'!$Y$6:$Y$44="А-209",'[2]ІМПТ-I'!$W$5,IF('[2]ІМПТ-I'!$AA$6:$AA$44="А-209",'[2]ІМПТ-I'!$Z$5,IF('[2]ІМПТ-I'!$AB$6:$AB$44="А-209",'[2]ІМПТ-I'!$Z$5,IF('[2]ІМПТ-I'!$AD$6:$AD$44="А-209",'[2]ІМПТ-I'!$AC$5,IF('[2]ІМПТ-I'!$AE$6:$AE$44="А-209",'[2]ІМПТ-I'!$AC$5,""))))))))</f>
        <v/>
      </c>
      <c r="P6" s="4" t="str">
        <f>IF('[2]ІМПТ-II'!$I$6:$I$44="А-209",'[2]ІМПТ-II'!$H$5,IF('[2]ІМПТ-II'!$J$6:$J$44="А-209",'[2]ІМПТ-II'!$H$5,IF('[2]ІМПТ-II'!$L$6:$L$44="А-209",'[2]ІМПТ-II'!$K$5,IF('[2]ІМПТ-II'!$M$6:$M$44="А-209",'[2]ІМПТ-II'!$K$5,IF('[2]ІМПТ-II'!$O$6:$O$44="А-209",'[2]ІМПТ-II'!$N$5,IF('[2]ІМПТ-II'!$P$6:$P$44="А-209",'[2]ІМПТ-II'!$N$5,IF('[2]ІМПТ-II'!$R$6:$R$44="А-209",'[2]ІМПТ-II'!$Q$5,IF('[2]ІМПТ-II'!$S$6:$S$44="А-209",'[2]ІМПТ-II'!$Q$5,""))))))))</f>
        <v/>
      </c>
      <c r="Q6" s="4" t="str">
        <f>IF('[2]ІМПТ-II'!$U$6:$U$44="А-209",'[2]ІМПТ-II'!$T$5,IF('[2]ІМПТ-II'!$V$6:$V$44="А-209",'[2]ІМПТ-II'!$T$5,IF('[2]ІМПТ-II'!$X$6:$X$44="А-209",'[2]ІМПТ-II'!$W$5,IF('[2]ІМПТ-II'!$Y$6:$Y$44="А-209",'[2]ІМПТ-II'!$W$5,IF('[2]ІМПТ-II'!$AA$6:$AA$44="А-209",'[2]ІМПТ-II'!$Z$5,IF('[2]ІМПТ-II'!$AB$6:$AB$44="А-209",'[2]ІМПТ-II'!$Z$5,IF('[2]ІМПТ-II'!$AD$6:$AD$44="А-209",'[2]ІМПТ-II'!$AC$5,IF('[2]ІМПТ-II'!$AE$6:$AE$44="А-209",'[2]ІМПТ-II'!$AC$5,""))))))))</f>
        <v/>
      </c>
      <c r="R6" s="4" t="str">
        <f>IF('[2]ІМПТ-IІI'!$I$6:$I$44="А-209",'[2]ІМПТ-IІI'!$H$5,IF('[2]ІМПТ-IІI'!$J$6:$J$44="А-209",'[2]ІМПТ-IІI'!$H$5,IF('[2]ІМПТ-IІI'!$L$6:$L$44="А-209",'[2]ІМПТ-IІI'!$K$5,IF('[2]ІМПТ-IІI'!$M$6:$M$44="А-209",'[2]ІМПТ-IІI'!$K$5,IF('[2]ІМПТ-IІI'!$O$6:$O$44="А-209",'[2]ІМПТ-IІI'!$N$5,IF('[2]ІМПТ-IІI'!$P$6:$P$44="А-209",'[2]ІМПТ-IІI'!$N$5,IF('[2]ІМПТ-IІI'!$R$6:$R$44="А-209",'[2]ІМПТ-IІI'!$Q$5,IF('[2]ІМПТ-IІI'!$S$6:$S$44="А-209",'[2]ІМПТ-IІI'!$Q$5,""))))))))</f>
        <v/>
      </c>
      <c r="S6" s="4" t="str">
        <f>IF('[2]ІМПТ-IІI'!$U$6:$U$44="А-209",'[2]ІМПТ-IІI'!$T$5,IF('[2]ІМПТ-IІI'!$V$6:$V$44="А-209",'[2]ІМПТ-IІI'!$T$5,IF('[2]ІМПТ-IІI'!$X$6:$X$44="А-209",'[2]ІМПТ-IІI'!$W$5,IF('[2]ІМПТ-IІI'!$Y$6:$Y$44="А-209",'[2]ІМПТ-IІI'!$W$5,IF('[2]ІМПТ-IІI'!$AA$6:$AA$44="А-209",'[2]ІМПТ-IІI'!$Z$5,IF('[2]ІМПТ-IІI'!$AB$6:$AB$44="А-209",'[2]ІМПТ-IІI'!$Z$5,IF('[2]ІМПТ-IІI'!$AD$6:$AD$44="А-209",'[2]ІМПТ-IІI'!$AC$5,IF('[2]ІМПТ-IІI'!$AE$6:$AE$44="А-209",'[2]ІМПТ-IІI'!$AC$5,""))))))))</f>
        <v/>
      </c>
      <c r="T6" s="4" t="str">
        <f>IF('[2]ІМПТ-IІI'!$AG$6:$AG$44="А-209",'[2]ІМПТ-IІI'!$AF$5,IF('[2]ІМПТ-IІI'!$AH$6:$AH$44="А-209",'[2]ІМПТ-IІI'!$AF$5,IF('[2]ІМПТ-IІI'!$AJ$6:$AJ$44="А-209",'[2]ІМПТ-IІI'!$AI$5,IF('[2]ІМПТ-IІI'!$AK$6:$AK$44="А-209",'[2]ІМПТ-IІI'!$AI$5,""))))</f>
        <v/>
      </c>
      <c r="U6" s="4" t="str">
        <f>IF('[2]ІМПТ-IV'!$I$6:$I$44="А-209",'[2]ІМПТ-IV'!$H$5,IF('[2]ІМПТ-IV'!$J$6:$J$44="А-209",'[2]ІМПТ-IV'!$H$5,IF('[2]ІМПТ-IV'!$L$6:$L$44="А-209",'[2]ІМПТ-IV'!$K$5,IF('[2]ІМПТ-IV'!$M$6:$M$44="А-209",'[2]ІМПТ-IV'!$K$5,IF('[2]ІМПТ-IV'!$O$6:$O$44="А-209",'[2]ІМПТ-IV'!$N$5,IF('[2]ІМПТ-IV'!$P$6:$P$44="А-209",'[2]ІМПТ-IV'!$N$5,IF('[2]ІМПТ-IV'!$R$6:$R$44="А-209",'[2]ІМПТ-IV'!$Q$5,IF('[2]ІМПТ-IV'!$S$6:$S$44="А-209",'[2]ІМПТ-IV'!$Q$5,""))))))))</f>
        <v/>
      </c>
      <c r="V6" s="4" t="str">
        <f>IF('[2]ІМПТ-IV'!$U$6:$U$44="А-209",'[2]ІМПТ-IV'!$T$5,IF('[2]ІМПТ-IV'!$V$6:$V$44="А-209",'[2]ІМПТ-IV'!$T$5,IF('[2]ІМПТ-IV'!$X$6:$X$44="А-209",'[2]ІМПТ-IV'!$W$5,IF('[2]ІМПТ-IV'!$Y$6:$Y$44="А-209",'[2]ІМПТ-IV'!$W$5,IF('[2]ІМПТ-IV'!$AA$6:$AA$44="А-209",'[2]ІМПТ-IV'!$Z$5,IF('[2]ІМПТ-IV'!$AB$6:$AB$44="А-209",'[2]ІМПТ-IV'!$Z$5,IF('[2]ІМПТ-IV'!$AD$6:$AD$44="А-209",'[2]ІМПТ-IV'!$AC$5,IF('[2]ІМПТ-IV'!$AE$6:$AE$44="А-209",'[2]ІМПТ-IV'!$AC$5,""))))))))</f>
        <v/>
      </c>
      <c r="W6" s="4" t="str">
        <f>IF('[2]ІМПТ-IV'!$AG$6:$AG$44="А-209",'[2]ІМПТ-IV'!$AF$5,IF('[2]ІМПТ-IV'!$AH$6:$AH$44="А-209",'[2]ІМПТ-IV'!$AF$5,IF('[2]ІМПТ-IV'!$AJ$6:$AJ$44="А-209",'[2]ІМПТ-IV'!$AI$5,IF('[2]ІМПТ-IV'!$AK$6:$AK$44="А-209",'[2]ІМПТ-IV'!$AI$5,""))))</f>
        <v/>
      </c>
      <c r="X6" s="4" t="str">
        <f>IF('[2]ІМПТ-V+М'!$I$6:$I$44="А-209",'[2]ІМПТ-V+М'!$H$5,IF('[2]ІМПТ-V+М'!$J$6:$J$44="А-209",'[2]ІМПТ-V+М'!$H$5,IF('[2]ІМПТ-V+М'!$L$6:$L$44="А-209",'[2]ІМПТ-V+М'!$K$5,IF('[2]ІМПТ-V+М'!$M$6:$M$44="А-209",'[2]ІМПТ-V+М'!$K$5,IF('[2]ІМПТ-V+М'!$O$6:$O$44="А-209",'[2]ІМПТ-V+М'!$N$5,IF('[2]ІМПТ-V+М'!$P$6:$P$44="А-209",'[2]ІМПТ-V+М'!$N$5,IF('[2]ІМПТ-V+М'!$R$6:$R$44="А-209",'[2]ІМПТ-V+М'!$Q$5,IF('[2]ІМПТ-V+М'!$S$6:$S$44="А-209",'[2]ІМПТ-V+М'!$Q$5,""))))))))</f>
        <v/>
      </c>
      <c r="Y6" s="4" t="str">
        <f>IF('[2]ІМПТ-V+М'!$U$6:$U$44="А-209",'[2]ІМПТ-V+М'!$T$5,IF('[2]ІМПТ-V+М'!$V$6:$V$44="А-209",'[2]ІМПТ-V+М'!$T$5,IF('[2]ІМПТ-V+М'!$X$6:$X$44="А-209",'[2]ІМПТ-V+М'!$W$5,IF('[2]ІМПТ-V+М'!$Y$6:$Y$44="А-209",'[2]ІМПТ-V+М'!$W$5,IF('[2]ІМПТ-V+М'!$AA$6:$AA$44="А-209",'[2]ІМПТ-V+М'!$Z$5,IF('[2]ІМПТ-V+М'!$AB$6:$AB$44="А-209",'[2]ІМПТ-V+М'!$Z$5,IF('[2]ІМПТ-V+М'!$AD$6:$AD$44="А-209",'[2]ІМПТ-V+М'!$AC$5,IF('[2]ІМПТ-V+М'!$AE$6:$AE$44="А-209",'[2]ІМПТ-V+М'!$AC$5,""))))))))</f>
        <v/>
      </c>
      <c r="Z6" s="4" t="str">
        <f>IF('[2]ІМПТ-V+М'!$AG$6:$AG$44="А-209",'[2]ІМПТ-V+М'!$AF$5,IF('[2]ІМПТ-V+М'!$AH$6:$AH$44="А-209",'[2]ІМПТ-V+М'!$AF$5,IF('[2]ІМПТ-V+М'!$AJ$6:$AJ$44="А-209",'[2]ІМПТ-V+М'!$AI$5,IF('[2]ІМПТ-V+М'!$AK$6:$AK$44="А-209",'[2]ІМПТ-V+М'!$AI$5,""))))</f>
        <v/>
      </c>
      <c r="AA6" s="2" t="str">
        <f>IF('[2]ІМПТ-М'!$I$6:$I$44="А-209",'[2]ІМПТ-М'!$H$5,IF('[2]ІМПТ-М'!$J$6:$J$44="А-209",'[2]ІМПТ-М'!$H$5,IF('[2]ІМПТ-М'!$L$6:$L$44="А-209",'[2]ІМПТ-М'!$K$5,IF('[2]ІМПТ-М'!$M$6:$M$44="А-209",'[2]ІМПТ-М'!$K$5,IF('[2]ІМПТ-М'!$O$6:$O$44="А-209",'[2]ІМПТ-М'!$N$5,IF('[2]ІМПТ-М'!$P$6:$P$44="А-209",'[2]ІМПТ-М'!$N$5,IF('[2]ІМПТ-М'!$R$6:$R$44="А-209",'[2]ІМПТ-М'!$Q$5,IF('[2]ІМПТ-М'!$S$6:$S$44="А-209",'[2]ІМПТ-М'!$Q$5,""))))))))</f>
        <v/>
      </c>
      <c r="AB6" s="5" t="str">
        <f>IF('[2]ІМПТ-М'!$U$6:$U$44="А-209",'[2]ІМПТ-М'!$T$5,IF('[2]ІМПТ-М'!$V$6:$V$44="А-209",'[2]ІМПТ-М'!$T$5,IF('[2]ІМПТ-М'!$X$6:$X$44="А-209",'[2]ІМПТ-М'!$W$5,IF('[2]ІМПТ-М'!$Y$6:$Y$44="А-209",'[2]ІМПТ-М'!$W$5,IF('[2]ІМПТ-М'!$AA$6:$AA$44="А-209",'[2]ІМПТ-М'!$Z$5,IF('[2]ІМПТ-М'!$AB$6:$AB$44="А-209",'[2]ІМПТ-М'!$Z$5,IF('[2]ІМПТ-М'!$AD$6:$AD$44="А-209",'[2]ІМПТ-М'!$AC$5,IF('[2]ІМПТ-М'!$AE$6:$AE$44="А-209",'[2]ІМПТ-М'!$AC$5,""))))))))</f>
        <v/>
      </c>
      <c r="AC6" s="11" t="str">
        <f>IF([1]I!$I$6:$I$44="А-209",[1]I!$H$5,IF([1]I!$J$6:$J$44="А-209",[1]I!$H$5,IF([1]I!$L$6:$L$44="А-209",[1]I!$K$5,IF([1]I!$M$6:$M$44="А-209",[1]I!$K$5,IF([1]I!$O$6:$O$44="А-209",[1]I!$N$5,IF([1]I!$P$6:$P$44="А-209",[1]I!$N$5,IF([1]I!$R$6:$R$44="А-209",[1]I!$Q$5,IF([1]I!$S$6:$S$44="А-209",[1]I!$Q$5,""))))))))</f>
        <v/>
      </c>
      <c r="AD6" s="4" t="str">
        <f>IF([1]II!$I$6:$I$44="А-209",[1]II!$H$5,IF([1]II!$J$6:$J$44="А-209",[1]II!$H$5,IF([1]II!$L$6:$L$44="А-209",[1]II!$K$5,IF([1]II!$M$6:$M$44="А-209",[1]II!$K$5,IF([1]II!$O$6:$O$44="А-209",[1]II!$N$5,IF([1]II!$P$6:$P$44="А-209",[1]II!$N$5,IF([1]II!$R$6:$R$44="А-209",[1]II!$Q$5,IF([1]II!$S$6:$S$44="А-209",[1]II!$Q$5,""))))))))</f>
        <v/>
      </c>
      <c r="AE6" s="4" t="str">
        <f>IF([1]IІI!$I$6:$I$44="А-209",[1]IІI!$H$5,IF([1]IІI!$J$6:$J$44="А-209",[1]IІI!$H$5,IF([1]IІI!$L$6:$L$44="А-209",[1]IІI!$K$5,IF([1]IІI!$M$6:$M$44="А-209",[1]IІI!$K$5,IF([1]IІI!$O$6:$O$44="А-209",[1]IІI!$N$5,IF([1]IІI!$P$6:$P$44="А-209",[1]IІI!$N$5,IF([1]IІI!$R$6:$R$44="А-209",[1]IІI!$Q$5,IF([1]IІI!$S$6:$S$44="А-209",[1]IІI!$Q$5,""))))))))</f>
        <v/>
      </c>
      <c r="AF6" s="4" t="str">
        <f>IF([1]IІI!$U$6:$U$44="А-209",[1]IІI!$T$5,IF([1]IІI!$V$6:$V$44="А-209",[1]IІI!$T$5,IF([1]IІI!$X$6:$X$44="А-209",[1]IІI!$W$5,IF([1]IІI!$Y$6:$Y$44="А-209",[1]IІI!$W$5,""))))</f>
        <v/>
      </c>
      <c r="AG6" s="4" t="str">
        <f>IF([1]IV!$I$6:$I$44="А-209",[1]IV!$H$5,IF([1]IV!$J$6:$J$44="А-209",[1]IV!$H$5,IF([1]IV!$L$6:$L$44="А-209",[1]IV!$K$5,IF([1]IV!$M$6:$M$44="А-209",[1]IV!$K$5,IF([1]IV!$O$6:$O$44="А-209",[1]IV!$N$5,IF([1]IV!$P$6:$P$44="А-209",[1]IV!$N$5,IF([1]IV!$R$6:$R$44="А-209",[1]IV!$Q$5,IF([1]IV!$S$6:$S$44="А-209",[1]IV!$Q$5,""))))))))</f>
        <v/>
      </c>
      <c r="AH6" s="4" t="str">
        <f>IF([1]IV!$U$6:$U$44="А-209",[1]IV!$T$5,IF([1]IV!$V$6:$V$44="А-209",[1]IV!$T$5,IF([1]IV!$X$6:$X$44="А-209",[1]IV!$W$5,IF([1]IV!$Y$6:$Y$44="А-209",[1]IV!$W$5,""))))</f>
        <v/>
      </c>
      <c r="AI6" s="4" t="str">
        <f>IF('[1]V+М'!$I$6:$I$44="А-209",'[1]V+М'!$H$5,IF('[1]V+М'!$J$6:$J$44="А-209",'[1]V+М'!$H$5,IF('[1]V+М'!$L$6:$L$44="А-209",'[1]V+М'!$K$5,IF('[1]V+М'!$M$6:$M$44="А-209",'[1]V+М'!$K$5,IF('[1]V+М'!$O$6:$O$44="А-209",'[1]V+М'!$N$5,IF('[1]V+М'!$P$6:$P$44="А-209",'[1]V+М'!$N$5,IF('[1]V+М'!$R$6:$R$44="А-209",'[1]V+М'!$Q$5,IF('[1]V+М'!$S$6:$S$44="А-209",'[1]V+М'!$Q$5,""))))))))</f>
        <v/>
      </c>
      <c r="AJ6" s="4" t="str">
        <f>IF('[1]V+М'!$U$6:$U$44="А-209",'[1]V+М'!$T$5,IF('[1]V+М'!$V$6:$V$44="А-209",'[1]V+М'!$T$5,IF('[1]V+М'!$X$6:$X$44="А-209",'[1]V+М'!$W$5,IF('[1]V+М'!$Y$6:$Y$44="А-209",'[1]V+М'!$W$5,IF('[1]V+М'!$AA$6:$AA$44="А-209",'[1]V+М'!$Z$5,IF('[1]V+М'!$AB$6:$AB$44="А-209",'[1]V+М'!$Z$5,""))))))</f>
        <v/>
      </c>
      <c r="AK6" s="22" t="str">
        <f>IF('[1]VI-М'!$I$6:$I$44="А-209",'[1]VI-М'!$H$5,IF('[1]VI-М'!$J$6:$J$44="А-209",'[1]VI-М'!$H$5,IF('[1]VI-М'!$L$6:$L$44="А-209",'[1]VI-М'!$K$5,IF('[1]VI-М'!$M$6:$M$44="А-209",'[1]VI-М'!$K$5,IF('[1]VI-М'!$O$6:$O$44="А-209",'[1]VI-М'!$N$5,IF('[1]VI-М'!$P$6:$P$44="А-209",'[1]VI-М'!$N$5,IF('[1]VI-М'!$R$6:$R$44="А-209",'[1]VI-М'!$Q$5,IF('[1]VI-М'!$S$6:$S$44="А-209",'[1]VI-М'!$Q$5,""))))))))</f>
        <v/>
      </c>
      <c r="AL6" s="11" t="str">
        <f>IF('[3]ЕН-I'!$I$6:$I$44="А-209",'[3]ЕН-I'!$H$5,IF('[3]ЕН-I'!$J$6:$J$44="А-209",'[3]ЕН-I'!$H$5,IF('[3]ЕН-I'!$L$6:$L$44="А-209",'[3]ЕН-I'!$K$5,IF('[3]ЕН-I'!$M$6:$M$44="А-209",'[3]ЕН-I'!$K$5,IF('[3]ЕН-I'!$O$6:$O$44="А-209",'[3]ЕН-I'!$N$5,IF('[3]ЕН-I'!$P$6:$P$44="А-209",'[3]ЕН-I'!$N$5,IF('[3]ЕН-I'!$R$6:$R$44="А-209",'[3]ЕН-I'!$Q$5,IF('[3]ЕН-I'!$S$6:$S$44="А-209",'[3]ЕН-I'!$Q$5,""))))))))</f>
        <v/>
      </c>
      <c r="AM6" s="4" t="str">
        <f>IF('[3]ЕН-II'!$I$6:$I$44="А-209",'[3]ЕН-II'!$H$5,IF('[3]ЕН-II'!$J$6:$J$44="А-209",'[3]ЕН-II'!$H$5,IF('[3]ЕН-II'!$L$6:$L$44="А-209",'[3]ЕН-II'!$K$5,IF('[3]ЕН-II'!$M$6:$M$44="А-209",'[3]ЕН-II'!$K$5,IF('[3]ЕН-II'!$O$6:$O$44="А-209",'[3]ЕН-II'!$N$5,IF('[3]ЕН-II'!$P$6:$P$44="А-209",'[3]ЕН-II'!$N$5,IF('[3]ЕН-II'!$R$6:$R$44="А-209",'[3]ЕН-II'!$Q$5,IF('[3]ЕН-II'!$S$6:$S$44="А-209",'[3]ЕН-II'!$Q$5,""))))))))</f>
        <v/>
      </c>
      <c r="AN6" s="4" t="str">
        <f>IF('[3]ЕН-II'!$U$6:$U$44="А-209",'[3]ЕН-II'!$T$5,IF('[3]ЕН-II'!$V$6:$V$44="А-209",'[3]ЕН-II'!$T$5,IF('[3]ЕН-II'!$X$6:$X$44="А-209",'[3]ЕН-II'!$W$5,IF('[3]ЕН-II'!$Y$6:$Y$44="А-209",'[3]ЕН-II'!$W$5,IF('[3]ЕН-II'!$AA$6:$AA$44="А-209",'[3]ЕН-II'!$Z$5,IF('[3]ЕН-II'!$AB$6:$AB$44="А-209",'[3]ЕН-II'!$Z$5,""))))))</f>
        <v/>
      </c>
      <c r="AO6" s="4" t="str">
        <f>IF('[3]ЕН-IІI'!$I$6:$I$44="А-209",'[3]ЕН-IІI'!$H$5,IF('[3]ЕН-IІI'!$J$6:$J$44="А-209",'[3]ЕН-IІI'!$H$5,IF('[3]ЕН-IІI'!$L$6:$L$44="А-209",'[3]ЕН-IІI'!$K$5,IF('[3]ЕН-IІI'!$M$6:$M$44="А-209",'[3]ЕН-IІI'!$K$5,IF('[3]ЕН-IІI'!$O$6:$O$44="А-209",'[3]ЕН-IІI'!$N$5,IF('[3]ЕН-IІI'!$P$6:$P$44="А-209",'[3]ЕН-IІI'!$N$5,IF('[3]ЕН-IІI'!$R$6:$R$44="А-209",'[3]ЕН-IІI'!$Q$5,IF('[3]ЕН-IІI'!$S$6:$S$44="А-209",'[3]ЕН-IІI'!$Q$5,""))))))))</f>
        <v/>
      </c>
      <c r="AP6" s="4" t="str">
        <f>IF('[3]ЕН-IІI'!$U$6:$U$44="А-209",'[3]ЕН-IІI'!$T$5,IF('[3]ЕН-IІI'!$V$6:$V$44="А-209",'[3]ЕН-IІI'!$T$5,IF('[3]ЕН-IІI'!$X$6:$X$44="А-209",'[3]ЕН-IІI'!$W$5,IF('[3]ЕН-IІI'!$Y$6:$Y$44="А-209",'[3]ЕН-IІI'!$W$5,IF('[3]ЕН-IІI'!$AA$6:$AA$44="А-209",'[3]ЕН-IІI'!$Z$5,IF('[3]ЕН-IІI'!$AB$6:$AB$44="А-209",'[3]ЕН-IІI'!$Z$5,""))))))</f>
        <v/>
      </c>
      <c r="AQ6" s="4" t="str">
        <f>IF('[3]ЕН-IV'!$I$6:$I$44="А-209",'[3]ЕН-IV'!$H$5,IF('[3]ЕН-IV'!$J$6:$J$44="А-209",'[3]ЕН-IV'!$H$5,IF('[3]ЕН-IV'!$L$6:$L$44="А-209",'[3]ЕН-IV'!$K$5,IF('[3]ЕН-IV'!$M$6:$M$44="А-209",'[3]ЕН-IV'!$K$5,IF('[3]ЕН-IV'!$O$6:$O$44="А-209",'[3]ЕН-IV'!$N$5,IF('[3]ЕН-IV'!$P$6:$P$44="А-209",'[3]ЕН-IV'!$N$5,IF('[3]ЕН-IV'!$R$6:$R$44="А-209",'[3]ЕН-IV'!$Q$5,IF('[3]ЕН-IV'!$S$6:$S$44="А-209",'[3]ЕН-IV'!$Q$5,""))))))))</f>
        <v/>
      </c>
      <c r="AR6" s="4" t="str">
        <f>IF('[3]ЕН-IV'!$U$6:$U$44="А-209",'[3]ЕН-IV'!$T$5,IF('[3]ЕН-IV'!$V$6:$V$44="А-209",'[3]ЕН-IV'!$T$5,IF('[3]ЕН-IV'!$X$6:$X$44="А-209",'[3]ЕН-IV'!$W$5,IF('[3]ЕН-IV'!$Y$6:$Y$44="А-209",'[3]ЕН-IV'!$W$5,IF('[3]ЕН-IV'!$AA$6:$AA$44="А-209",'[3]ЕН-IV'!$Z$5,IF('[3]ЕН-IV'!$AB$6:$AB$44="А-209",'[3]ЕН-IV'!$Z$5,""))))))</f>
        <v/>
      </c>
      <c r="AS6" s="4" t="str">
        <f>IF('[3]ЕН-V'!$I$6:$I$44="А-209",'[3]ЕН-V'!$H$5,IF('[3]ЕН-V'!$J$6:$J$44="А-209",'[3]ЕН-V'!$H$5,IF('[3]ЕН-V'!$L$6:$L$44="А-209",'[3]ЕН-V'!$K$5,IF('[3]ЕН-V'!$M$6:$M$44="А-209",'[3]ЕН-V'!$K$5,IF('[3]ЕН-V'!$O$6:$O$44="А-209",'[3]ЕН-V'!$N$5,IF('[3]ЕН-V'!$P$6:$P$44="А-209",'[3]ЕН-V'!$N$5,IF('[3]ЕН-V'!$R$6:$R$44="А-209",'[3]ЕН-V'!$Q$5,IF('[3]ЕН-V'!$S$6:$S$44="А-209",'[3]ЕН-V'!$Q$5,""))))))))</f>
        <v/>
      </c>
      <c r="AT6" s="4" t="str">
        <f>IF('[3]ЕН-V'!$U$6:$U$44="А-209",'[3]ЕН-V'!$T$5,IF('[3]ЕН-V'!$V$6:$V$44="А-209",'[3]ЕН-V'!$T$5,""))</f>
        <v/>
      </c>
      <c r="AU6" s="4" t="str">
        <f>IF('[3]ЕН-М'!$I$6:$I$44="А-209",'[3]ЕН-М'!$H$5,IF('[3]ЕН-М'!$J$6:$J$44="А-209",'[3]ЕН-М'!$H$5,IF('[3]ЕН-М'!$L$6:$L$44="А-209",'[3]ЕН-М'!$K$5,IF('[3]ЕН-М'!$M$6:$M$44="А-209",'[3]ЕН-М'!$K$5,IF('[3]ЕН-М'!$O$6:$O$44="А-209",'[3]ЕН-М'!$N$5,IF('[3]ЕН-М'!$P$6:$P$44="А-209",'[3]ЕН-М'!$N$5,IF('[3]ЕН-М'!$R$6:$R$44="А-209",'[3]ЕН-М'!$Q$5,IF('[3]ЕН-М'!$S$6:$S$44="А-209",'[3]ЕН-М'!$Q$5,""))))))))</f>
        <v/>
      </c>
      <c r="AV6" s="5" t="str">
        <f>IF('[3]ЕН-М'!$U$6:$U$44="А-209",'[3]ЕН-М'!$T$5,IF('[3]ЕН-М'!$V$6:$V$44="А-209",'[3]ЕН-М'!$T$5,""))</f>
        <v/>
      </c>
      <c r="AW6" s="11" t="str">
        <f>IF([4]I!$I$6:$I$44="А-209",[4]I!$H$5,IF([4]I!$J$6:$J$44="А-209",[4]I!$H$5,IF([4]I!$L$6:$L$44="А-209",[4]I!$K$5,IF([4]I!$M$6:$M$44="А-209",[4]I!$K$5,IF([4]I!$O$6:$O$44="А-209",[4]I!$N$5,IF([4]I!$P$6:$P$44="А-209",[4]I!$N$5,IF([4]I!$R$6:$R$44="А-209",[4]I!$Q$5,IF([4]I!$S$6:$S$44="А-209",[4]I!$Q$5,""))))))))</f>
        <v/>
      </c>
      <c r="AX6" s="4" t="str">
        <f>IF([4]II!$I$6:$I$44="А-209",[4]II!$H$5,IF([4]II!$J$6:$J$44="А-209",[4]II!$H$5,IF([4]II!$L$6:$L$44="А-209",[4]II!$K$5,IF([4]II!$M$6:$M$44="А-209",[4]II!$K$5,IF([4]II!$O$6:$O$44="А-209",[4]II!$N$5,IF([4]II!$P$6:$P$44="А-209",[4]II!$N$5,IF([4]II!$R$6:$R$44="А-209",[4]II!$Q$5,IF([4]II!$S$6:$S$44="А-209",[4]II!$Q$5,""))))))))</f>
        <v/>
      </c>
      <c r="AY6" s="4" t="str">
        <f>IF([4]IІI!$I$6:$I$44="А-209",[4]IІI!$H$5,IF([4]IІI!$J$6:$J$44="А-209",[4]IІI!$H$5,IF([4]IІI!$L$6:$L$44="А-209",[4]IІI!$K$5,IF([4]IІI!$M$6:$M$44="А-209",[4]IІI!$K$5,IF([4]IІI!$O$6:$O$44="А-209",[4]IІI!$N$5,IF([4]IІI!$P$6:$P$44="А-209",[4]IІI!$N$5,IF([4]IІI!$R$6:$R$44="А-209",[4]IІI!$Q$5,IF([4]IІI!$S$6:$S$44="А-209",[4]IІI!$Q$5,""))))))))</f>
        <v/>
      </c>
      <c r="AZ6" s="4" t="str">
        <f>IF([4]IІI!$U$6:$U$44="А-209",[4]IІI!$T$5,IF([4]IІI!$V$6:$V$44="А-209",[4]IІI!$T$5,IF([4]IІI!$X$6:$X$44="А-209",[4]IІI!$W$5,IF([4]IІI!$Y$6:$Y$44="А-209",[4]IІI!$W$5,""))))</f>
        <v/>
      </c>
      <c r="BA6" s="4" t="str">
        <f>IF([4]IV!$I$6:$I$44="А-209",[4]IV!$H$5,IF([4]IV!$J$6:$J$44="А-209",[4]IV!$H$5,IF([4]IV!$L$6:$L$44="А-209",[4]IV!$K$5,IF([4]IV!$M$6:$M$44="А-209",[4]IV!$K$5,IF([4]IV!$O$6:$O$44="А-209",[4]IV!$N$5,IF([4]IV!$P$6:$P$44="А-209",[4]IV!$N$5,IF([4]IV!$R$6:$R$44="А-209",[4]IV!$Q$5,IF([4]IV!$S$6:$S$44="А-209",[4]IV!$Q$5,""))))))))</f>
        <v/>
      </c>
      <c r="BB6" s="4" t="str">
        <f>IF([4]IV!$U$6:$U$44="А-209",[4]IV!$T$5,IF([4]IV!$V$6:$V$44="А-209",[4]IV!$T$5,IF([4]IV!$X$6:$X$44="А-209",[4]IV!$W$5,IF([4]IV!$Y$6:$Y$44="А-209",[4]IV!$W$5,""))))</f>
        <v/>
      </c>
      <c r="BC6" s="4" t="str">
        <f>IF('[4]V+М'!$I$6:$I$44="А-209",'[4]V+М'!$H$5,IF('[4]V+М'!$J$6:$J$44="А-209",'[4]V+М'!$H$5,IF('[4]V+М'!$L$6:$L$44="А-209",'[4]V+М'!$K$5,IF('[4]V+М'!$M$6:$M$44="А-209",'[4]V+М'!$K$5,IF('[4]V+М'!$O$6:$O$44="А-209",'[4]V+М'!$N$5,IF('[4]V+М'!$P$6:$P$44="А-209",'[4]V+М'!$N$5,IF('[4]V+М'!$R$6:$R$44="А-209",'[4]V+М'!$Q$5,IF('[4]V+М'!$S$6:$S$44="А-209",'[4]V+М'!$Q$5,""))))))))</f>
        <v/>
      </c>
      <c r="BD6" s="4" t="str">
        <f>IF('[4]V+М'!$U$6:$U$44="А-209",'[4]V+М'!$T$5,IF('[4]V+М'!$V$6:$V$44="А-209",'[4]V+М'!$T$5,IF('[4]V+М'!$X$6:$X$44="А-209",'[4]V+М'!$W$5,IF('[4]V+М'!$Y$6:$Y$44="А-209",'[4]V+М'!$W$5,IF('[4]V+М'!$AA$6:$AA$44="А-209",'[4]V+М'!$Z$5,IF('[4]V+М'!$AB$6:$AB$44="А-209",'[4]V+М'!$Z$5,IF('[4]V+М'!$AD$6:$AD$44="А-209",'[4]V+М'!$AC$5,IF('[4]V+М'!$AE$6:$AE$44="А-209",'[4]V+М'!$AC$5,""))))))))</f>
        <v/>
      </c>
      <c r="BE6" s="22" t="str">
        <f>IF('[4]V+М'!$AG$6:$AG$44="А-209",'[4]V+М'!$AF$5,IF('[4]V+М'!$AH$6:$AH$44="А-209",'[4]V+М'!$AF$5,IF('[4]V+М'!$AJ$6:$AJ$44="А-209",'[4]V+М'!$AI$5,IF('[4]V+М'!$AK$6:$AK$44="А-209",'[4]V+М'!$AI$5,IF('[4]V+М'!$AM$6:$AM$44="А-209",'[4]V+М'!$AL$5,IF('[4]V+М'!$AN$6:$AN$44="А-209",'[4]V+М'!$AL$5,""))))))</f>
        <v/>
      </c>
      <c r="BF6" s="16" t="str">
        <f>IF('[5]ХКВ-I'!$I$6:$I$44="А-209",'[5]ХКВ-I'!$H$5,IF('[5]ХКВ-I'!$J$6:$J$44="А-209",'[5]ХКВ-I'!$H$5,IF('[5]ХКВ-I'!$L$6:$L$44="А-209",'[5]ХКВ-I'!$K$5,IF('[5]ХКВ-I'!$M$6:$M$44="А-209",'[5]ХКВ-I'!$K$5,IF('[5]ХКВ-I'!$O$6:$O$44="А-209",'[5]ХКВ-I'!$N$5,IF('[5]ХКВ-I'!$P$6:$P$44="А-209",'[5]ХКВ-I'!$N$5,""))))))</f>
        <v/>
      </c>
      <c r="BG6" s="4" t="str">
        <f>IF('[5]ХКВ-II'!$I$6:$I$44="А-209",'[5]ХКВ-II'!$H$5,IF('[5]ХКВ-II'!$J$6:$J$44="А-209",'[5]ХКВ-II'!$H$5,IF('[5]ХКВ-II'!$L$6:$L$44="А-209",'[5]ХКВ-II'!$K$5,IF('[5]ХКВ-II'!$M$6:$M$44="А-209",'[5]ХКВ-II'!$K$5,IF('[5]ХКВ-II'!$O$6:$O$44="А-209",'[5]ХКВ-II'!$N$5,IF('[5]ХКВ-II'!$P$6:$P$44="А-209",'[5]ХКВ-II'!$N$5,""))))))</f>
        <v/>
      </c>
      <c r="BH6" s="4" t="str">
        <f>IF('[5]ХКВ-III'!$I$6:$I$44="А-209",'[5]ХКВ-III'!$H$5,IF('[5]ХКВ-III'!$J$6:$J$44="А-209",'[5]ХКВ-III'!$H$5,IF('[5]ХКВ-III'!$L$6:$L$44="А-209",'[5]ХКВ-III'!$K$5,IF('[5]ХКВ-III'!$M$6:$M$44="А-209",'[5]ХКВ-III'!$K$5,IF('[5]ХКВ-III'!$O$6:$O$44="А-209",'[5]ХКВ-III'!$N$5,IF('[5]ХКВ-III'!$P$6:$P$44="А-209",'[5]ХКВ-III'!$N$5,IF('[5]ХКВ-III'!$R$6:$R$44="А-209",'[5]ХКВ-III'!$Q$5,IF('[5]ХКВ-III'!$S$6:$S$44="А-209",'[5]ХКВ-III'!$Q$5,""))))))))</f>
        <v/>
      </c>
      <c r="BI6" s="4" t="str">
        <f>IF('[5]ХКВ-III'!$U$6:$U$44="А-209",'[5]ХКВ-III'!$T$5,IF('[5]ХКВ-III'!$V$6:$V$44="А-209",'[5]ХКВ-III'!$T$5,""))</f>
        <v/>
      </c>
      <c r="BJ6" s="4" t="str">
        <f>IF('[5]ХКВ-IV'!$I$6:$I$44="А-209",'[5]ХКВ-IV'!$H$5,IF('[5]ХКВ-IV'!$J$6:$J$44="А-209",'[5]ХКВ-IV'!$H$5,IF('[5]ХКВ-IV'!$L$6:$L$44="А-209",'[5]ХКВ-IV'!$K$5,IF('[5]ХКВ-IV'!$M$6:$M$44="А-209",'[5]ХКВ-IV'!$K$5,IF('[5]ХКВ-IV'!$O$6:$O$44="А-209",'[5]ХКВ-IV'!$N$5,IF('[5]ХКВ-IV'!$P$6:$P$44="А-209",'[5]ХКВ-IV'!$N$5,IF('[5]ХКВ-IV'!$R$6:$R$44="А-209",'[5]ХКВ-IV'!$Q$5,IF('[5]ХКВ-IV'!$S$6:$S$44="А-209",'[5]ХКВ-IV'!$Q$5,""))))))))</f>
        <v/>
      </c>
      <c r="BK6" s="4" t="str">
        <f>IF('[5]ХКВ-IV'!$U$6:$U$44="А-209",'[5]ХКВ-IV'!$T$5,IF('[5]ХКВ-IV'!$V$6:$V$44="А-209",'[5]ХКВ-IV'!$T$5,""))</f>
        <v/>
      </c>
      <c r="BL6" s="5" t="str">
        <f>IF('[5]ХКВ-V+M'!$I$6:$I$44="А-209",'[5]ХКВ-V+M'!$H$5,IF('[5]ХКВ-V+M'!$J$6:$J$44="А-209",'[5]ХКВ-V+M'!$H$5,IF('[5]ХКВ-V+M'!$L$6:$L$44="А-209",'[5]ХКВ-V+M'!$K$5,IF('[5]ХКВ-V+M'!$M$6:$M$44="А-209",'[5]ХКВ-V+M'!$K$5,IF('[5]ХКВ-V+M'!$O$6:$O$44="А-209",'[5]ХКВ-V+M'!$N$5,IF('[5]ХКВ-V+M'!$P$6:$P$44="А-209",'[5]ХКВ-V+M'!$N$5,IF('[5]ХКВ-V+M'!$R$6:$R$44="А-209",'[5]ХКВ-V+M'!$Q$5,IF('[5]ХКВ-V+M'!$S$6:$S$44="А-209",'[5]ХКВ-V+M'!$Q$5,""))))))))</f>
        <v/>
      </c>
      <c r="BM6" s="11" t="str">
        <f>IF('[6]ТММ-I'!$I$6:$I$44="А-209",'[6]ТММ-I'!$H$5,IF('[6]ТММ-I'!$J$6:$J$44="А-209",'[6]ТММ-I'!$H$5,IF('[6]ТММ-I'!$L$6:$L$44="А-209",'[6]ТММ-I'!$K$5,IF('[6]ТММ-I'!$M$6:$M$44="А-209",'[6]ТММ-I'!$K$5,IF('[6]ТММ-I'!$O$6:$O$44="А-209",'[6]ТММ-I'!$N$5,IF('[6]ТММ-I'!$P$6:$P$44="А-209",'[6]ТММ-I'!$N$5,IF('[6]ТММ-I'!$R$6:$R$44="А-209",'[6]ТММ-I'!$Q$5,IF('[6]ТММ-I'!$S$6:$S$44="А-209",'[6]ТММ-I'!$Q$5,""))))))))</f>
        <v/>
      </c>
      <c r="BN6" s="4" t="str">
        <f>IF('[6]ТММ-I'!$U$6:$U$44="А-209",'[6]ТММ-I'!$T$5,IF('[6]ТММ-I'!$V$6:$V$44="А-209",'[6]ТММ-I'!$T$5,""))</f>
        <v/>
      </c>
      <c r="BO6" s="4" t="str">
        <f>IF('[6]ТММ-II'!$I$6:$I$44="А-209",'[6]ТММ-II'!$H$5,IF('[6]ТММ-II'!$J$6:$J$44="А-209",'[6]ТММ-II'!$H$5,IF('[6]ТММ-II'!$L$6:$L$44="А-209",'[6]ТММ-II'!$K$5,IF('[6]ТММ-II'!$M$6:$M$44="А-209",'[6]ТММ-II'!$K$5,IF('[6]ТММ-II'!$O$6:$O$44="А-209",'[6]ТММ-II'!$N$5,IF('[6]ТММ-II'!$P$6:$P$44="А-209",'[6]ТММ-II'!$N$5,IF('[6]ТММ-II'!$R$6:$R$44="А-209",'[6]ТММ-II'!$Q$5,IF('[6]ТММ-II'!$S$6:$S$44="А-209",'[6]ТММ-II'!$Q$5,""))))))))</f>
        <v/>
      </c>
      <c r="BP6" s="4" t="str">
        <f>IF('[6]ТММ-IІI'!$I$6:$I$44="А-209",'[6]ТММ-IІI'!$H$5,IF('[6]ТММ-IІI'!$J$6:$J$44="А-209",'[6]ТММ-IІI'!$H$5,IF('[6]ТММ-IІI'!$L$6:$L$44="А-209",'[6]ТММ-IІI'!$K$5,IF('[6]ТММ-IІI'!$M$6:$M$44="А-209",'[6]ТММ-IІI'!$K$5,IF('[6]ТММ-IІI'!$O$6:$O$44="А-209",'[6]ТММ-IІI'!$N$5,IF('[6]ТММ-IІI'!$P$6:$P$44="А-209",'[6]ТММ-IІI'!$N$5,IF('[6]ТММ-IІI'!$R$6:$R$44="А-209",'[6]ТММ-IІI'!$Q$5,IF('[6]ТММ-IІI'!$S$6:$S$44="А-209",'[6]ТММ-IІI'!$Q$5,""))))))))</f>
        <v/>
      </c>
      <c r="BQ6" s="4" t="str">
        <f>IF('[6]ТММ-IІI'!$U$6:$U$44="А-209",'[6]ТММ-IІI'!$T$5,IF('[6]ТММ-IІI'!$V$6:$V$44="А-209",'[6]ТММ-IІI'!$T$5,IF('[6]ТММ-IІI'!$X$6:$X$44="А-209",'[6]ТММ-IІI'!$W$5,IF('[6]ТММ-IІI'!$Y$6:$Y$44="А-209",'[6]ТММ-IІI'!$W$5,""))))</f>
        <v/>
      </c>
      <c r="BR6" s="4" t="str">
        <f>IF('[6]ТММ-IV'!$I$6:$I$44="А-209",'[6]ТММ-IV'!$H$5,IF('[6]ТММ-IV'!$J$6:$J$44="А-209",'[6]ТММ-IV'!$H$5,IF('[6]ТММ-IV'!$L$6:$L$44="А-209",'[6]ТММ-IV'!$K$5,IF('[6]ТММ-IV'!$M$6:$M$44="А-209",'[6]ТММ-IV'!$K$5,IF('[6]ТММ-IV'!$O$6:$O$44="А-209",'[6]ТММ-IV'!$N$5,IF('[6]ТММ-IV'!$P$6:$P$44="А-209",'[6]ТММ-IV'!$N$5,IF('[6]ТММ-IV'!$R$6:$R$44="А-209",'[6]ТММ-IV'!$Q$5,IF('[6]ТММ-IV'!$S$6:$S$44="А-209",'[6]ТММ-IV'!$Q$5,""))))))))</f>
        <v/>
      </c>
      <c r="BS6" s="4" t="str">
        <f>IF('[6]ТММ-IV'!$U$6:$U$44="А-209",'[6]ТММ-IV'!$T$5,IF('[6]ТММ-IV'!$V$6:$V$44="А-209",'[6]ТММ-IV'!$T$5,IF('[6]ТММ-IV'!$X$6:$X$44="А-209",'[6]ТММ-IV'!$W$5,IF('[6]ТММ-IV'!$Y$6:$Y$44="А-209",'[6]ТММ-IV'!$W$5,""))))</f>
        <v/>
      </c>
      <c r="BT6" s="4" t="str">
        <f>IF('[6]ТММ-VМ'!$I$6:$I$44="А-209",'[6]ТММ-VМ'!$H$5,IF('[6]ТММ-VМ'!$J$6:$J$44="А-209",'[6]ТММ-VМ'!$H$5,IF('[6]ТММ-VМ'!$L$6:$L$44="А-209",'[6]ТММ-VМ'!$K$5,IF('[6]ТММ-VМ'!$M$6:$M$44="А-209",'[6]ТММ-VМ'!$K$5,IF('[6]ТММ-VМ'!$O$6:$O$44="А-209",'[6]ТММ-VМ'!$N$5,IF('[6]ТММ-VМ'!$P$6:$P$44="А-209",'[6]ТММ-VМ'!$N$5,IF('[6]ТММ-VМ'!$R$6:$R$44="А-209",'[6]ТММ-VМ'!$Q$5,IF('[6]ТММ-VМ'!$S$6:$S$44="А-209",'[6]ТММ-VМ'!$Q$5,""))))))))</f>
        <v/>
      </c>
      <c r="BU6" s="5" t="str">
        <f>IF('[6]ТММ-VМ'!$U$6:$U$44="А-209",'[6]ТММ-VМ'!$T$5,IF('[6]ТММ-VМ'!$V$6:$V$44="А-209",'[6]ТММ-VМ'!$T$5,IF('[6]ТММ-VМ'!$X$6:$X$44="А-209",'[6]ТММ-VМ'!$W$5,IF('[6]ТММ-VМ'!$Y$6:$Y$44="А-209",'[6]ТММ-VМ'!$W$5,IF('[6]ТММ-VМ'!$AA$6:$AA$44="А-209",'[6]ТММ-VМ'!$Z$5,IF('[6]ТММ-VМ'!$AB$6:$AB$44="А-209",'[6]ТММ-VМ'!$Z$5,IF('[6]ТММ-VМ'!$AD$6:$AD$44="А-209",'[6]ТММ-VМ'!$AC$5,IF('[6]ТММ-VМ'!$AE$6:$AE$44="А-209",'[6]ТММ-VМ'!$AC$5,""))))))))</f>
        <v/>
      </c>
      <c r="BV6" s="11" t="str">
        <f>IF('[7]ТОП-I'!$I$6:$I$44="А-209",'[7]ТОП-I'!$H$5,IF('[7]ТОП-I'!$J$6:$J$44="А-209",'[7]ТОП-I'!$H$5,IF('[7]ТОП-I'!$L$6:$L$44="А-209",'[7]ТОП-I'!$K$5,IF('[7]ТОП-I'!$M$6:$M$44="А-209",'[7]ТОП-I'!$K$5,IF('[7]ТОП-I'!$O$6:$O$44="А-209",'[7]ТОП-I'!$N$5,IF('[7]ТОП-I'!$P$6:$P$44="А-209",'[7]ТОП-I'!$N$5,IF('[7]ТОП-I'!$R$6:$R$44="А-209",'[7]ТОП-I'!$Q$5,IF('[7]ТОП-I'!$S$6:$S$44="А-209",'[7]ТОП-I'!$Q$5,""))))))))</f>
        <v/>
      </c>
      <c r="BW6" s="4" t="str">
        <f>IF('[7]ТОП-II'!$I$6:$I$44="А-209",'[7]ТОП-II'!$H$5,IF('[7]ТОП-II'!$J$6:$J$44="А-209",'[7]ТОП-II'!$H$5,IF('[7]ТОП-II'!$L$6:$L$44="А-209",'[7]ТОП-II'!$K$5,IF('[7]ТОП-II'!$M$6:$M$44="А-209",'[7]ТОП-II'!$K$5,IF('[7]ТОП-II'!$O$6:$O$44="А-209",'[7]ТОП-II'!$N$5,IF('[7]ТОП-II'!$P$6:$P$44="А-209",'[7]ТОП-II'!$N$5,IF('[7]ТОП-II'!$R$6:$R$44="А-209",'[7]ТОП-II'!$Q$5,IF('[7]ТОП-II'!$S$6:$S$44="А-209",'[7]ТОП-II'!$Q$5,""))))))))</f>
        <v/>
      </c>
      <c r="BX6" s="4" t="str">
        <f>IF('[7]ТОП-III'!$I$6:$I$44="А-209",'[7]ТОП-III'!$H$5,IF('[7]ТОП-III'!$J$6:$J$44="А-209",'[7]ТОП-III'!$H$5,IF('[7]ТОП-III'!$L$6:$L$44="А-209",'[7]ТОП-III'!$K$5,IF('[7]ТОП-III'!$M$6:$M$44="А-209",'[7]ТОП-III'!$K$5,IF('[7]ТОП-III'!$O$6:$O$44="А-209",'[7]ТОП-III'!$N$5,IF('[7]ТОП-III'!$P$6:$P$44="А-209",'[7]ТОП-III'!$N$5,IF('[7]ТОП-III'!$R$6:$R$44="А-209",'[7]ТОП-III'!$Q$5,IF('[7]ТОП-III'!$S$6:$S$44="А-209",'[7]ТОП-III'!$Q$5,""))))))))</f>
        <v/>
      </c>
      <c r="BY6" s="4" t="str">
        <f>IF('[7]ТОП-IV'!$I$6:$I$44="А-209",'[7]ТОП-IV'!$H$5,IF('[7]ТОП-IV'!$J$6:$J$44="А-209",'[7]ТОП-IV'!$H$5,IF('[7]ТОП-IV'!$L$6:$L$44="А-209",'[7]ТОП-IV'!$K$5,IF('[7]ТОП-IV'!$M$6:$M$44="А-209",'[7]ТОП-IV'!$K$5,IF('[7]ТОП-IV'!$O$6:$O$44="А-209",'[7]ТОП-IV'!$N$5,IF('[7]ТОП-IV'!$P$6:$P$44="А-209",'[7]ТОП-IV'!$N$5,IF('[7]ТОП-IV'!$R$6:$R$44="А-209",'[7]ТОП-IV'!$Q$5,IF('[7]ТОП-IV'!$S$6:$S$44="А-209",'[7]ТОП-IV'!$Q$5,""))))))))</f>
        <v/>
      </c>
      <c r="BZ6" s="22" t="str">
        <f>IF('[7]ТОП-V+М'!$I$6:$I$44="А-209",'[7]ТОП-V+М'!$H$5,IF('[7]ТОП-V+М'!$J$6:$J$44="А-209",'[7]ТОП-V+М'!$H$5,IF('[7]ТОП-V+М'!$L$6:$L$44="А-209",'[7]ТОП-V+М'!$K$5,IF('[7]ТОП-V+М'!$M$6:$M$44="А-209",'[7]ТОП-V+М'!$K$5,IF('[7]ТОП-V+М'!$O$6:$O$44="А-209",'[7]ТОП-V+М'!$N$5,IF('[7]ТОП-V+М'!$P$6:$P$44="А-209",'[7]ТОП-V+М'!$N$5,IF('[7]ТОП-V+М'!$R$6:$R$44="А-209",'[7]ТОП-V+М'!$Q$5,IF('[7]ТОП-V+М'!$S$6:$S$44="А-209",'[7]ТОП-V+М'!$Q$5,""))))))))</f>
        <v/>
      </c>
      <c r="CA6" s="16" t="str">
        <f>IF([8]I!$I$6:$I$44="А-209",[8]I!$H$5,IF([8]I!$J$6:$J$44="А-209",[8]I!$H$5,IF([8]I!$L$6:$L$44="А-209",[8]I!$K$5,IF([8]I!$M$6:$M$44="А-209",[8]I!$K$5,IF([8]I!$O$6:$O$44="А-209",[8]I!$N$5,IF([8]I!$P$6:$P$44="А-209",[8]I!$N$5,IF([8]I!$R$6:$R$44="А-209",[8]I!$Q$5,IF([8]I!$S$6:$S$44="А-209",[8]I!$Q$5,""))))))))</f>
        <v/>
      </c>
      <c r="CB6" s="4" t="str">
        <f>IF([8]I!$U$6:$U$44="А-209",[8]I!$T$5,IF([8]I!$V$6:$V$44="А-209",[8]I!$T$5,""))</f>
        <v/>
      </c>
      <c r="CC6" s="4" t="str">
        <f>IF([8]II!$I$6:$I$44="А-209",[8]II!$H$5,IF([8]II!$J$6:$J$44="А-209",[8]II!$H$5,IF([8]II!$L$6:$L$44="А-209",[8]II!$K$5,IF([8]II!$M$6:$M$44="А-209",[8]II!$K$5,IF([8]II!$O$6:$O$44="А-209",[8]II!$N$5,IF([8]II!$P$6:$P$44="А-209",[8]II!$N$5,IF([8]II!$R$6:$R$44="А-209",[8]II!$Q$5,IF([8]II!$S$6:$S$44="А-209",[8]II!$Q$5,""))))))))</f>
        <v/>
      </c>
      <c r="CD6" s="4" t="str">
        <f>IF([8]III!$I$6:$I$44="А-209",[8]III!$H$5,IF([8]III!$J$6:$J$44="А-209",[8]III!$H$5,IF([8]III!$L$6:$L$44="А-209",[8]III!$K$5,IF([8]III!$M$6:$M$44="А-209",[8]III!$K$5,IF([8]III!$O$6:$O$44="А-209",[8]III!$N$5,IF([8]III!$P$6:$P$44="А-209",[8]III!$N$5,IF([8]III!$R$6:$R$44="А-209",[8]III!$Q$5,IF([8]III!$S$6:$S$44="А-209",[8]III!$Q$5,""))))))))</f>
        <v/>
      </c>
      <c r="CE6" s="4" t="str">
        <f>IF([8]IV!$I$6:$I$44="А-209",[8]IV!$H$5,IF([8]IV!$J$6:$J$44="А-209",[8]IV!$H$5,IF([8]IV!$L$6:$L$44="А-209",[8]IV!$K$5,IF([8]IV!$M$6:$M$44="А-209",[8]IV!$K$5,IF([8]IV!$O$6:$O$44="А-209",[8]IV!$N$5,IF([8]IV!$P$6:$P$44="А-209",[8]IV!$N$5,IF([8]IV!$R$6:$R$44="А-209",[8]IV!$Q$5,IF([8]IV!$S$6:$S$44="А-209",[8]IV!$Q$5,""))))))))</f>
        <v/>
      </c>
      <c r="CF6" s="4" t="str">
        <f>IF('[8]V+Маг'!$I$6:$I$44="А-209",'[8]V+Маг'!$H$5,IF('[8]V+Маг'!$J$6:$J$44="А-209",'[8]V+Маг'!$H$5,IF('[8]V+Маг'!$L$6:$L$44="А-209",'[8]V+Маг'!$K$5,IF('[8]V+Маг'!$M$6:$M$44="А-209",'[8]V+Маг'!$K$5,IF('[8]V+Маг'!$O$6:$O$44="А-209",'[8]V+Маг'!$N$5,IF('[8]V+Маг'!$P$6:$P$44="А-209",'[8]V+Маг'!$N$5,IF('[8]V+Маг'!$R$6:$R$44="А-209",'[8]V+Маг'!$Q$5,IF('[8]V+Маг'!$S$6:$S$44="А-209",'[8]V+Маг'!$Q$5,""))))))))</f>
        <v/>
      </c>
      <c r="CG6" s="22" t="str">
        <f>IF('[8]V+Маг'!$U$6:$U$44="А-209",'[8]V+Маг'!$T$5,IF('[8]V+Маг'!$V$6:$V$44="А-209",'[8]V+Маг'!$T$5,IF('[8]V+Маг'!$X$6:$X$44="А-209",'[8]V+Маг'!$W$5,IF('[8]V+Маг'!$Y$6:$Y$44="А-209",'[8]V+Маг'!$W$5,IF('[8]V+Маг'!$AA$6:$AA$44="А-209",'[8]V+Маг'!$Z$5,IF('[8]V+Маг'!$AD$6:$AD$44="А-209",'[8]V+Маг'!$AC$5,IF('[8]V+Маг'!$AE$6:$AE$44="А-209",'[8]V+Маг'!$AC$5,"")))))))</f>
        <v/>
      </c>
      <c r="CH6" s="16" t="str">
        <f>IF('[9]I к'!$I$6:$I$44="А-209",'[9]I к'!$H$5,IF('[9]I к'!$J$6:$J$44="А-209",'[9]I к'!$H$5,IF('[9]I к'!$L$6:$L$44="А-209",'[9]I к'!$K$5,IF('[9]I к'!$M$6:$M$44="А-209",'[9]I к'!$K$5,IF('[9]I к'!$O$6:$O$44="А-209",'[9]I к'!$N$5,IF('[9]I к'!$P$6:$P$44="А-209",'[9]I к'!$N$5,IF('[9]I к'!$R$6:$R$44="А-209",'[9]I к'!$Q$5,IF('[9]I к'!$S$6:$S$44="А-209",'[9]I к'!$Q$5,""))))))))</f>
        <v/>
      </c>
      <c r="CI6" s="4" t="str">
        <f>IF('[9]I к'!$U$6:$U$44="А-209",'[9]I к'!$T$5,IF('[9]I к'!$V$6:$V$44="А-209",'[9]I к'!$T$5,IF('[9]I к'!$X$6:$X$44="А-209",'[9]I к'!$W$5,IF('[9]I к'!$Y$6:$Y$44="А-209",'[9]I к'!$W$5,IF('[9]I к'!$AA$6:$AA$44="А-209",'[9]I к'!$Z$5,IF('[9]I к'!$AB$6:$AB$44="А-209",'[9]I к'!$Z$5,IF('[9]I к'!$AD$6:$AD$44="А-209",'[9]I к'!$AC$5,IF('[9]I к'!$AE$6:$AE$44="А-209",'[9]I к'!$AC$5,""))))))))</f>
        <v/>
      </c>
      <c r="CJ6" s="4" t="str">
        <f>IF('[9]I к'!$AG$6:$AG$44="А-209",'[9]I к'!$AF$5,IF('[9]I к'!$AH$6:$AH$44="А-209",'[9]I к'!$AF$5,IF('[9]I к'!$AJ$6:$AJ$44="А-209",'[9]I к'!$AI$5,IF('[9]I к'!$AK$6:$AK$44="А-209",'[9]I к'!$AI$5,""))))</f>
        <v/>
      </c>
      <c r="CK6" s="4" t="str">
        <f>IF('[9]II к'!$I$6:$I$44="А-209",'[9]II к'!$H$5,IF('[9]II к'!$J$6:$J$44="А-209",'[9]II к'!$H$5,IF('[9]II к'!$L$6:$L$44="А-209",'[9]II к'!$K$5,IF('[9]II к'!$M$6:$M$44="А-209",'[9]II к'!$K$5,IF('[9]II к'!$O$6:$O$44="А-209",'[9]II к'!$N$5,IF('[9]II к'!$P$6:$P$44="А-209",'[9]II к'!$N$5,IF('[9]II к'!$R$6:$R$44="А-209",'[9]II к'!$Q$5,IF('[9]II к'!$S$6:$S$44="А-209",'[9]II к'!$Q$5,""))))))))</f>
        <v/>
      </c>
      <c r="CL6" s="4" t="str">
        <f>IF('[9]II к'!$U$6:$U$44="А-209",'[9]II к'!$T$5,IF('[9]II к'!$V$6:$V$44="А-209",'[9]II к'!$T$5,IF('[9]II к'!$X$6:$X$44="А-209",'[9]II к'!$W$5,IF('[9]II к'!$Y$6:$Y$44="А-209",'[9]II к'!$W$5,IF('[9]II к'!$AA$6:$AA$44="А-209",'[9]II к'!$Z$5,IF('[9]II к'!$AB$6:$AB$44="А-209",'[9]II к'!$Z$5,IF('[9]II к'!$AD$6:$AD$44="А-209",'[9]II к'!$AC$5,IF('[9]II к'!$AE$6:$AE$44="А-209",'[9]II к'!$AC$5,""))))))))</f>
        <v/>
      </c>
      <c r="CM6" s="4" t="str">
        <f>IF('[9]II к'!$AG$6:$AG$44="А-209",'[9]II к'!$AF$5,IF('[9]II к'!$AH$6:$AH$44="А-209",'[9]II к'!$AF$5,IF('[9]II к'!$AJ$6:$AJ$44="А-209",'[9]II к'!$AI$5,IF('[9]II к'!$AK$6:$AK$44="А-209",'[9]II к'!$AI$5,""))))</f>
        <v/>
      </c>
      <c r="CN6" s="4" t="str">
        <f>IF('[9]IІI к'!$I$6:$I$44="А-209",'[9]IІI к'!$H$5,IF('[9]IІI к'!$J$6:$J$44="А-209",'[9]IІI к'!$H$5,IF('[9]IІI к'!$L$6:$L$44="А-209",'[9]IІI к'!$K$5,IF('[9]IІI к'!$M$6:$M$44="А-209",'[9]IІI к'!$K$5,IF('[9]IІI к'!$O$6:$O$44="А-209",'[9]IІI к'!$N$5,IF('[9]IІI к'!$P$6:$P$44="А-209",'[9]IІI к'!$N$5,IF('[9]IІI к'!$R$6:$R$44="А-209",'[9]IІI к'!$Q$5,IF('[9]IІI к'!$S$6:$S$44="А-209",'[9]IІI к'!$Q$5,""))))))))</f>
        <v/>
      </c>
      <c r="CO6" s="4" t="str">
        <f>IF('[9]IІI к'!$U$6:$U$44="А-209",'[9]IІI к'!$T$5,IF('[9]IІI к'!$V$6:$V$44="А-209",'[9]IІI к'!$T$5,IF('[9]IІI к'!$X$6:$X$44="А-209",'[9]IІI к'!$W$5,IF('[9]IІI к'!$Y$6:$Y$44="А-209",'[9]IІI к'!$W$5,IF('[9]IІI к'!$AA$6:$AA$44="А-209",'[9]IІI к'!$Z$5,IF('[9]IІI к'!$AB$6:$AB$44="А-209",'[9]IІI к'!$Z$5,IF('[9]IІI к'!$AD$6:$AD$44="А-209",'[9]IІI к'!$AC$5,IF('[9]IІI к'!$AE$6:$AE$44="А-209",'[9]IІI к'!$AC$5,""))))))))</f>
        <v/>
      </c>
      <c r="CP6" s="4" t="str">
        <f>IF('[9]IV к'!$I$6:$I$44="А-209",'[9]IV к'!$H$5,IF('[9]IV к'!$J$6:$J$44="А-209",'[9]IV к'!$H$5,IF('[9]IV к'!$L$6:$L$44="А-209",'[9]IV к'!$K$5,IF('[9]IV к'!$M$6:$M$44="А-209",'[9]IV к'!$K$5,IF('[9]IV к'!$O$6:$O$44="А-209",'[9]IV к'!$N$5,IF('[9]IV к'!$P$6:$P$44="А-209",'[9]IV к'!$N$5,IF('[9]IV к'!$R$6:$R$44="А-209",'[9]IV к'!$Q$5,IF('[9]IV к'!$S$6:$S$44="А-209",'[9]IV к'!$Q$5,""))))))))</f>
        <v/>
      </c>
      <c r="CQ6" s="4" t="str">
        <f>IF('[9]IV к'!$U$6:$U$44="А-209",'[9]IV к'!$T$5,IF('[9]IV к'!$V$6:$V$44="А-209",'[9]IV к'!$T$5,IF('[9]IV к'!$X$6:$X$44="А-209",'[9]IV к'!$W$5,IF('[9]IV к'!$Y$6:$Y$44="А-209",'[9]IV к'!$W$5,IF('[9]IV к'!$AA$6:$AA$44="А-209",'[9]IV к'!$Z$5,IF('[9]IV к'!$AB$6:$AB$44="А-209",'[9]IV к'!$Z$5,IF('[9]IV к'!$AD$6:$AD$44="А-209",'[9]IV к'!$AC$5,IF('[9]IV к'!$AE$6:$AE$44="А-209",'[9]IV к'!$AC$5,""))))))))</f>
        <v/>
      </c>
      <c r="CR6" s="4" t="str">
        <f>IF('[9]Vк+Маг'!$I$6:$I$44="А-209",'[9]Vк+Маг'!$H$5,IF('[9]Vк+Маг'!$J$6:$J$44="А-209",'[9]Vк+Маг'!$H$5,IF('[9]Vк+Маг'!$L$6:$L$44="А-209",'[9]Vк+Маг'!$K$5,IF('[9]Vк+Маг'!$M$6:$M$44="А-209",'[9]Vк+Маг'!$K$5,IF('[9]Vк+Маг'!$O$6:$O$44="А-209",'[9]Vк+Маг'!$N$5,IF('[9]Vк+Маг'!$P$6:$P$44="А-209",'[9]Vк+Маг'!$N$5,IF('[9]Vк+Маг'!$R$6:$R$44="А-209",'[9]Vк+Маг'!$Q$5,IF('[9]Vк+Маг'!$S$6:$S$44="А-209",'[9]Vк+Маг'!$Q$5,""))))))))</f>
        <v/>
      </c>
      <c r="CS6" s="4" t="str">
        <f>IF('[9]Vк+Маг'!$U$6:$U$44="А-209",'[9]Vк+Маг'!$T$5,IF('[9]Vк+Маг'!$V$6:$V$44="А-209",'[9]Vк+Маг'!$T$5,IF('[9]Vк+Маг'!$X$6:$X$44="А-209",'[9]Vк+Маг'!$W$5,IF('[9]Vк+Маг'!$Y$6:$Y$44="А-209",'[9]Vк+Маг'!$W$5,IF('[9]Vк+Маг'!$AA$6:$AA$44="А-209",'[9]Vк+Маг'!$Z$5,IF('[9]Vк+Маг'!$AB$6:$AB$44="А-209",'[9]Vк+Маг'!$Z$5,IF('[9]Vк+Маг'!$AD$6:$AD$44="А-209",'[9]Vк+Маг'!$AC$5,IF('[9]Vк+Маг'!$AE$6:$AE$44="А-209",'[9]Vк+Маг'!$AC$5,""))))))))</f>
        <v/>
      </c>
      <c r="CT6" s="5" t="str">
        <f>IF('[9]VIк-Маг'!$I$6:$I$44="А-209",'[9]VIк-Маг'!$H$5,IF('[9]VIк-Маг'!$J$6:$J$44="А-209",'[9]VIк-Маг'!$H$5,IF('[9]VIк-Маг'!$L$6:$L$44="А-209",'[9]VIк-Маг'!$K$5,IF('[9]VIк-Маг'!$M$6:$M$44="А-209",'[9]VIк-Маг'!$K$5,IF('[9]VIк-Маг'!$O$6:$O$44="А-209",'[9]VIк-Маг'!$N$5,IF('[9]VIк-Маг'!$P$6:$P$44="А-209",'[9]VIк-Маг'!$N$5,IF('[9]VIк-Маг'!$R$6:$R$44="А-209",'[9]VIк-Маг'!$Q$5,IF('[9]VIк-Маг'!$S$6:$S$44="А-209",'[9]VIк-Маг'!$Q$5,""))))))))</f>
        <v/>
      </c>
      <c r="CU6" s="11" t="str">
        <f>IF('[10]ЕіМ-I'!$I$6:$I$44="А-209",'[10]ЕіМ-I'!$H$5,IF('[10]ЕіМ-I'!$J$6:$J$44="А-209",'[10]ЕіМ-I'!$H$5,IF('[10]ЕіМ-I'!$L$6:$L$44="А-209",'[10]ЕіМ-I'!$K$5,IF('[10]ЕіМ-I'!$M$6:$M$44="А-209",'[10]ЕіМ-I'!$K$5,IF('[10]ЕіМ-I'!$O$6:$O$44="А-209",'[10]ЕіМ-I'!$N$5,IF('[10]ЕіМ-I'!$P$6:$P$44="А-209",'[10]ЕіМ-I'!$N$5,IF('[10]ЕіМ-I'!$R$6:$R$44="А-209",'[10]ЕіМ-I'!$Q$5,IF('[10]ЕіМ-I'!$S$6:$S$44="А-209",'[10]ЕіМ-I'!$Q$5,""))))))))</f>
        <v/>
      </c>
      <c r="CV6" s="4" t="str">
        <f>IF('[10]ЕіМ-I'!$U$6:$U$44="А-209",'[10]ЕіМ-I'!$T$5,IF('[10]ЕіМ-I'!$V$6:$V$44="А-209",'[10]ЕіМ-I'!$T$5,IF('[10]ЕіМ-I'!$X$6:$X$44="А-209",'[10]ЕіМ-I'!$W$5,IF('[10]ЕіМ-I'!$Y$6:$Y$44="А-209",'[10]ЕіМ-I'!$W$5,IF('[10]ЕіМ-I'!$AA$6:$AA$44="А-209",'[10]ЕіМ-I'!$Z$5,IF('[10]ЕіМ-I'!$AB$6:$AB$44="А-209",'[10]ЕіМ-I'!$Z$5,IF('[10]ЕіМ-I'!$AD$6:$AD$44="А-209",'[10]ЕіМ-I'!$AC$5,IF('[10]ЕіМ-I'!$AE$6:$AE$44="А-209",'[10]ЕіМ-I'!$AC$5,""))))))))</f>
        <v/>
      </c>
      <c r="CW6" s="4" t="str">
        <f>IF('[10]ЕіМ-II'!$I$6:$I$44="А-209",'[10]ЕіМ-II'!$H$5,IF('[10]ЕіМ-II'!$J$6:$J$44="А-209",'[10]ЕіМ-II'!$H$5,IF('[10]ЕіМ-II'!$L$6:$L$44="А-209",'[10]ЕіМ-II'!$K$5,IF('[10]ЕіМ-II'!$M$6:$M$44="А-209",'[10]ЕіМ-II'!$K$5,IF('[10]ЕіМ-II'!$O$6:$O$44="А-209",'[10]ЕіМ-II'!$N$5,IF('[10]ЕіМ-II'!$P$6:$P$44="А-209",'[10]ЕіМ-II'!$N$5,IF('[10]ЕіМ-II'!$R$6:$R$44="А-209",'[10]ЕіМ-II'!$Q$5,IF('[10]ЕіМ-II'!$S$6:$S$44="А-209",'[10]ЕіМ-II'!$Q$5,""))))))))</f>
        <v/>
      </c>
      <c r="CX6" s="4" t="str">
        <f>IF('[10]ЕіМ-II'!$U$6:$U$44="А-209",'[10]ЕіМ-II'!$T$5,IF('[10]ЕіМ-II'!$V$6:$V$44="А-209",'[10]ЕіМ-II'!$T$5,IF('[10]ЕіМ-II'!$X$6:$X$44="А-209",'[10]ЕіМ-II'!$W$5,IF('[10]ЕіМ-II'!$Y$6:$Y$44="А-209",'[10]ЕіМ-II'!$W$5,IF('[10]ЕіМ-II'!$AA$6:$AA$44="А-209",'[10]ЕіМ-II'!$Z$5,IF('[10]ЕіМ-II'!$AB$6:$AB$44="А-209",'[10]ЕіМ-II'!$Z$5,IF('[10]ЕіМ-II'!$AD$6:$AD$44="А-209",'[10]ЕіМ-II'!$AC$5,IF('[10]ЕіМ-II'!$AE$6:$AE$44="А-209",'[10]ЕіМ-II'!$AC$5,""))))))))</f>
        <v/>
      </c>
      <c r="CY6" s="4" t="str">
        <f>IF('[10]ЕіМ-III'!$I$6:$I$44="А-209",'[10]ЕіМ-III'!$H$5,IF('[10]ЕіМ-III'!$J$6:$J$44="А-209",'[10]ЕіМ-III'!$H$5,IF('[10]ЕіМ-III'!$L$6:$L$44="А-209",'[10]ЕіМ-III'!$K$5,IF('[10]ЕіМ-III'!$M$6:$M$44="А-209",'[10]ЕіМ-III'!$K$5,IF('[10]ЕіМ-III'!$O$6:$O$44="А-209",'[10]ЕіМ-III'!$N$5,IF('[10]ЕіМ-III'!$P$6:$P$44="А-209",'[10]ЕіМ-III'!$N$5,IF('[10]ЕіМ-III'!$R$6:$R$44="А-209",'[10]ЕіМ-III'!$Q$5,IF('[10]ЕіМ-III'!$S$6:$S$44="А-209",'[10]ЕіМ-III'!$Q$5,""))))))))</f>
        <v/>
      </c>
      <c r="CZ6" s="4" t="str">
        <f>IF('[10]ЕіМ-III'!$U$6:$U$44="А-209",'[10]ЕіМ-III'!$T$5,IF('[10]ЕіМ-III'!$V$6:$V$44="А-209",'[10]ЕіМ-III'!$T$5,IF('[10]ЕіМ-III'!$X$6:$X$44="А-209",'[10]ЕіМ-III'!$W$5,IF('[10]ЕіМ-III'!$Y$6:$Y$44="А-209",'[10]ЕіМ-III'!$W$5,IF('[10]ЕіМ-III'!$AA$6:$AA$44="А-209",'[10]ЕіМ-III'!$Z$5,IF('[10]ЕіМ-III'!$AB$6:$AB$44="А-209",'[10]ЕіМ-III'!$Z$5,IF('[10]ЕіМ-III'!$AD$6:$AD$44="А-209",'[10]ЕіМ-III'!$AC$5,IF('[10]ЕіМ-III'!$AE$6:$AE$44="А-209",'[10]ЕіМ-III'!$AC$5,""))))))))</f>
        <v/>
      </c>
      <c r="DA6" s="4" t="str">
        <f>IF('[10]ЕіМ-IV'!$I$6:$I$44="А-209",'[10]ЕіМ-IV'!$H$5,IF('[10]ЕіМ-IV'!$J$6:$J$44="А-209",'[10]ЕіМ-IV'!$H$5,IF('[10]ЕіМ-IV'!$L$6:$L$44="А-209",'[10]ЕіМ-IV'!$K$5,IF('[10]ЕіМ-IV'!$M$6:$M$44="А-209",'[10]ЕіМ-IV'!$K$5,IF('[10]ЕіМ-IV'!$O$6:$O$44="А-209",'[10]ЕіМ-IV'!$N$5,IF('[10]ЕіМ-IV'!$P$6:$P$44="А-209",'[10]ЕіМ-IV'!$N$5,IF('[10]ЕіМ-IV'!$R$6:$R$44="А-209",'[10]ЕіМ-IV'!$Q$5,IF('[10]ЕіМ-IV'!$S$6:$S$44="А-209",'[10]ЕіМ-IV'!$Q$5,""))))))))</f>
        <v/>
      </c>
      <c r="DB6" s="4" t="str">
        <f>IF('[10]ЕіМ-IV'!$U$6:$U$44="А-209",'[10]ЕіМ-IV'!$T$5,IF('[10]ЕіМ-IV'!$V$6:$V$44="А-209",'[10]ЕіМ-IV'!$T$5,IF('[10]ЕіМ-IV'!$X$6:$X$44="А-209",'[10]ЕіМ-IV'!$W$5,IF('[10]ЕіМ-IV'!$Y$6:$Y$44="А-209",'[10]ЕіМ-IV'!$W$5,IF('[10]ЕіМ-IV'!$AA$6:$AA$44="А-209",'[10]ЕіМ-IV'!$Z$5,IF('[10]ЕіМ-IV'!$AB$6:$AB$44="А-209",'[10]ЕіМ-IV'!$Z$5,IF('[10]ЕіМ-IV'!$AD$6:$AD$44="А-209",'[10]ЕіМ-IV'!$AC$5,IF('[10]ЕіМ-IV'!$AE$6:$AE$44="А-209",'[10]ЕіМ-IV'!$AC$5,""))))))))</f>
        <v/>
      </c>
      <c r="DC6" s="4" t="str">
        <f>IF('[10]ЕіМ-V+М'!$I$6:$I$44="А-209",'[10]ЕіМ-V+М'!$H$5,IF('[10]ЕіМ-V+М'!$J$6:$J$44="А-209",'[10]ЕіМ-V+М'!$H$5,IF('[10]ЕіМ-V+М'!$L$6:$L$44="А-209",'[10]ЕіМ-V+М'!$K$5,IF('[10]ЕіМ-V+М'!$M$6:$M$44="А-209",'[10]ЕіМ-V+М'!$K$5,IF('[10]ЕіМ-V+М'!$O$6:$O$44="А-209",'[10]ЕіМ-V+М'!$N$5,IF('[10]ЕіМ-V+М'!$P$6:$P$44="А-209",'[10]ЕіМ-V+М'!$N$5,IF('[10]ЕіМ-V+М'!$R$6:$R$44="А-209",'[10]ЕіМ-V+М'!$Q$5,IF('[10]ЕіМ-V+М'!$S$6:$S$44="А-209",'[10]ЕіМ-V+М'!$Q$5,""))))))))</f>
        <v/>
      </c>
      <c r="DD6" s="4" t="str">
        <f>IF('[10]ЕіМ-V+М'!$U$6:$U$44="А-209",'[10]ЕіМ-V+М'!$T$5,IF('[10]ЕіМ-V+М'!$V$6:$V$44="А-209",'[10]ЕіМ-V+М'!$T$5,IF('[10]ЕіМ-V+М'!$X$6:$X$44="А-209",'[10]ЕіМ-V+М'!$W$5,IF('[10]ЕіМ-V+М'!$Y$6:$Y$44="А-209",'[10]ЕіМ-V+М'!$W$5,IF('[10]ЕіМ-V+М'!$AA$6:$AA$44="А-209",'[10]ЕіМ-V+М'!$Z$5,IF('[10]ЕіМ-V+М'!$AB$6:$AB$44="А-209",'[10]ЕіМ-V+М'!$Z$5,IF('[10]ЕіМ-V+М'!$AD$6:$AD$44="А-209",'[10]ЕіМ-V+М'!$AC$5,IF('[10]ЕіМ-V+М'!$AE$6:$AE$44="А-209",'[10]ЕіМ-V+М'!$AC$5,""))))))))</f>
        <v/>
      </c>
      <c r="DE6" s="22" t="str">
        <f>IF('[10]ЕіМ-V+М'!$AG$6:$AG$44="А-209",'[10]ЕіМ-V+М'!$AF$5,IF('[10]ЕіМ-V+М'!$AH$6:$AH$44="А-209",'[10]ЕіМ-V+М'!$AF$5,""))</f>
        <v/>
      </c>
      <c r="DF6" s="16" t="str">
        <f>IF('[11]ОФПД-I'!$I$6:$I$44="А-209",'[11]ОФПД-I'!$H$5,IF('[11]ОФПД-I'!$J$6:$J$44="А-209",'[11]ОФПД-I'!$H$5,IF('[11]ОФПД-I'!$L$6:$L$44="А-209",'[11]ОФПД-I'!$K$5,IF('[11]ОФПД-I'!$M$6:$M$44="А-209",'[11]ОФПД-I'!$K$5,IF('[11]ОФПД-I'!$O$6:$O$44="А-209",'[11]ОФПД-I'!$N$5,IF('[11]ОФПД-I'!$P$6:$P$44="А-209",'[11]ОФПД-I'!$N$5,IF('[11]ОФПД-I'!$R$6:$R$44="А-209",'[11]ОФПД-I'!$Q$5,IF('[11]ОФПД-I'!$S$6:$S$44="А-209",'[11]ОФПД-I'!$Q$5,""))))))))</f>
        <v/>
      </c>
      <c r="DG6" s="4" t="str">
        <f>IF('[11]ОФПД-I'!$U$6:$U$44="А-209",'[11]ОФПД-I'!$T$5,IF('[11]ОФПД-I'!$V$6:$V$44="А-209",'[11]ОФПД-I'!$T$5,IF('[11]ОФПД-I'!$X$6:$X$44="А-209",'[11]ОФПД-I'!$W$5,IF('[11]ОФПД-I'!$Y$6:$Y$44="А-209",'[11]ОФПД-I'!$W$5,IF('[11]ОФПД-I'!$AA$6:$AA$44="А-209",'[11]ОФПД-I'!$Z$5,IF('[11]ОФПД-I'!$AB$6:$AB$44="А-209",'[11]ОФПД-I'!$Z$5,IF('[11]ОФПД-I'!$AD$6:$AD$44="А-209",'[11]ОФПД-I'!$AC$5,IF('[11]ОФПД-I'!$AE$6:$AE$44="А-209",'[11]ОФПД-I'!$AC$5,""))))))))</f>
        <v/>
      </c>
      <c r="DH6" s="4" t="str">
        <f>IF('[11]ОФПД-I'!$AG$6:$AG$44="А-209",'[11]ОФПД-I'!$AF$5,IF('[11]ОФПД-I'!$AH$6:$AH$44="А-209",'[11]ОФПД-I'!$AF$5,IF('[11]ОФПД-I'!$AJ$6:$AJ$44="А-209",'[11]ОФПД-I'!$AI$5,IF('[11]ОФПД-I'!$AK$6:$AK$44="А-209",'[11]ОФПД-I'!$AI$5,""))))</f>
        <v/>
      </c>
      <c r="DI6" s="4" t="str">
        <f>IF('[11]ОФПД-II'!$I$6:$I$44="А-209",'[11]ОФПД-II'!$H$5,IF('[11]ОФПД-II'!$J$6:$J$44="А-209",'[11]ОФПД-II'!$H$5,IF('[11]ОФПД-II'!$L$6:$L$44="А-209",'[11]ОФПД-II'!$K$5,IF('[11]ОФПД-II'!$M$6:$M$44="А-209",'[11]ОФПД-II'!$K$5,IF('[11]ОФПД-II'!$O$6:$O$44="А-209",'[11]ОФПД-II'!$N$5,IF('[11]ОФПД-II'!$P$6:$P$44="А-209",'[11]ОФПД-II'!$N$5,IF('[11]ОФПД-II'!$R$6:$R$44="А-209",'[11]ОФПД-II'!$Q$5,IF('[11]ОФПД-II'!$S$6:$S$44="А-209",'[11]ОФПД-II'!$Q$5,""))))))))</f>
        <v/>
      </c>
      <c r="DJ6" s="4" t="str">
        <f>IF('[11]ОФПД-II'!$U$6:$U$44="А-209",'[11]ОФПД-II'!$T$5,IF('[11]ОФПД-II'!$V$6:$V$44="А-209",'[11]ОФПД-II'!$T$5,IF('[11]ОФПД-II'!$X$6:$X$44="А-209",'[11]ОФПД-II'!$W$5,IF('[11]ОФПД-II'!$Y$6:$Y$44="А-209",'[11]ОФПД-II'!$W$5,IF('[11]ОФПД-II'!$AA$6:$AA$44="А-209",'[11]ОФПД-II'!$Z$5,IF('[11]ОФПД-II'!$AB$6:$AB$44="А-209",'[11]ОФПД-II'!$Z$5,IF('[11]ОФПД-II'!$AD$6:$AD$44="А-209",'[11]ОФПД-II'!$AC$5,IF('[11]ОФПД-II'!$AE$6:$AE$44="А-209",'[11]ОФПД-II'!$AC$5,""))))))))</f>
        <v/>
      </c>
      <c r="DK6" s="4" t="str">
        <f>IF('[11]ОФПД-IІI'!$I$6:$I$44="А-209",'[11]ОФПД-IІI'!$H$5,IF('[11]ОФПД-IІI'!$J$6:$J$44="А-209",'[11]ОФПД-IІI'!$H$5,IF('[11]ОФПД-IІI'!$L$6:$L$44="А-209",'[11]ОФПД-IІI'!$K$5,IF('[11]ОФПД-IІI'!$M$6:$M$44="А-209",'[11]ОФПД-IІI'!$K$5,IF('[11]ОФПД-IІI'!$O$6:$O$44="А-209",'[11]ОФПД-IІI'!$N$5,IF('[11]ОФПД-IІI'!$P$6:$P$44="А-209",'[11]ОФПД-IІI'!$N$5,IF('[11]ОФПД-IІI'!$R$6:$R$44="А-209",'[11]ОФПД-IІI'!$Q$5,IF('[11]ОФПД-IІI'!$S$6:$S$44="А-209",'[11]ОФПД-IІI'!$Q$5,""))))))))</f>
        <v/>
      </c>
      <c r="DL6" s="4" t="str">
        <f>IF('[11]ОФПД-IІI'!$U$6:$U$44="А-209",'[11]ОФПД-IІI'!$T$5,IF('[11]ОФПД-IІI'!$V$6:$V$44="А-209",'[11]ОФПД-IІI'!$T$5,IF('[11]ОФПД-IІI'!$X$6:$X$44="А-209",'[11]ОФПД-IІI'!$W$5,IF('[11]ОФПД-IІI'!$Y$6:$Y$44="А-209",'[11]ОФПД-IІI'!$W$5,IF('[11]ОФПД-IІI'!$AA$6:$AA$44="А-209",'[11]ОФПД-IІI'!$Z$5,IF('[11]ОФПД-IІI'!$AB$6:$AB$44="А-209",'[11]ОФПД-IІI'!$Z$5,IF('[11]ОФПД-IІI'!$AD$6:$AD$44="А-209",'[11]ОФПД-IІI'!$AC$5,IF('[11]ОФПД-IІI'!$AE$6:$AE$44="А-209",'[11]ОФПД-IІI'!$AC$5,""))))))))</f>
        <v/>
      </c>
      <c r="DM6" s="4" t="str">
        <f>IF('[11]ОФПД-IІI'!$AG$6:$AG$44="А-209",'[11]ОФПД-IІI'!$AF$5,IF('[11]ОФПД-IІI'!$AH$6:$AH$44="А-209",'[11]ОФПД-IІI'!$AF$5,IF('[11]ОФПД-IІI'!$AJ$6:$AJ$44="А-209",'[11]ОФПД-IІI'!$AI$5,IF('[11]ОФПД-IІI'!$AK$6:$AK$44="А-209",'[11]ОФПД-IІI'!$AI$5,""))))</f>
        <v/>
      </c>
      <c r="DN6" s="4" t="str">
        <f>IF('[11]ОФПД-IV'!$I$6:$I$44="А-209",'[11]ОФПД-IV'!$H$5,IF('[11]ОФПД-IV'!$J$6:$J$44="А-209",'[11]ОФПД-IV'!$H$5,IF('[11]ОФПД-IV'!$L$6:$L$44="А-209",'[11]ОФПД-IV'!$K$5,IF('[11]ОФПД-IV'!$M$6:$M$44="А-209",'[11]ОФПД-IV'!$K$5,IF('[11]ОФПД-IV'!$O$6:$O$44="А-209",'[11]ОФПД-IV'!$N$5,IF('[11]ОФПД-IV'!$P$6:$P$44="А-209",'[11]ОФПД-IV'!$N$5,IF('[11]ОФПД-IV'!$R$6:$R$44="А-209",'[11]ОФПД-IV'!$Q$5,IF('[11]ОФПД-IV'!$S$6:$S$44="А-209",'[11]ОФПД-IV'!$Q$5,""))))))))</f>
        <v/>
      </c>
      <c r="DO6" s="4" t="str">
        <f>IF('[11]ОФПД-IV'!$U$6:$U$44="А-209",'[11]ОФПД-IV'!$T$5,IF('[11]ОФПД-IV'!$V$6:$V$44="А-209",'[11]ОФПД-IV'!$T$5,IF('[11]ОФПД-IV'!$X$6:$X$44="А-209",'[11]ОФПД-IV'!$W$5,IF('[11]ОФПД-IV'!$Y$6:$Y$44="А-209",'[11]ОФПД-IV'!$W$5,IF('[11]ОФПД-IV'!$AA$6:$AA$44="А-209",'[11]ОФПД-IV'!$Z$5,IF('[11]ОФПД-IV'!$AB$6:$AB$44="А-209",'[11]ОФПД-IV'!$Z$5,IF('[11]ОФПД-IV'!$AD$6:$AD$44="А-209",'[11]ОФПД-IV'!$AC$5,IF('[11]ОФПД-IV'!$AE$6:$AE$44="А-209",'[11]ОФПД-IV'!$AC$5,""))))))))</f>
        <v/>
      </c>
      <c r="DP6" s="4" t="str">
        <f>IF('[11]ОФПД-IV'!$AG$6:$AG$44="А-209",'[11]ОФПД-IV'!$AF$5,IF('[11]ОФПД-IV'!$AH$6:$AH$44="А-209",'[11]ОФПД-IV'!$AF$5,IF('[11]ОФПД-IV'!$AJ$6:$AJ$44="А-209",'[11]ОФПД-IV'!$AI$5,IF('[11]ОФПД-IV'!$AK$6:$AK$44="А-209",'[11]ОФПД-IV'!$AI$5,""))))</f>
        <v/>
      </c>
      <c r="DQ6" s="4" t="str">
        <f>IF('[11]ОФПД-V'!$I$6:$I$44="А-209",'[11]ОФПД-V'!$H$5,IF('[11]ОФПД-V'!$J$6:$J$44="А-209",'[11]ОФПД-V'!$H$5,IF('[11]ОФПД-V'!$L$6:$L$44="А-209",'[11]ОФПД-V'!$K$5,IF('[11]ОФПД-V'!$M$6:$M$44="А-209",'[11]ОФПД-V'!$K$5,IF('[11]ОФПД-V'!$O$6:$O$44="А-209",'[11]ОФПД-V'!$N$5,IF('[11]ОФПД-V'!$P$6:$P$44="А-209",'[11]ОФПД-V'!$N$5,IF('[11]ОФПД-V'!$R$6:$R$44="А-209",'[11]ОФПД-V'!$Q$5,IF('[11]ОФПД-V'!$S$6:$S$44="А-209",'[11]ОФПД-V'!$Q$5,""))))))))</f>
        <v/>
      </c>
      <c r="DR6" s="4" t="str">
        <f>IF('[11]ОФПД-V'!$U$6:$U$44="А-209",'[11]ОФПД-V'!$T$5,IF('[11]ОФПД-V'!$V$6:$V$44="А-209",'[11]ОФПД-V'!$T$5,IF('[11]ОФПД-V'!$X$6:$X$44="А-209",'[11]ОФПД-V'!$W$5,IF('[11]ОФПД-V'!$Y$6:$Y$44="А-209",'[11]ОФПД-V'!$W$5,IF('[11]ОФПД-V'!$AA$6:$AA$44="А-209",'[11]ОФПД-V'!$Z$5,IF('[11]ОФПД-V'!$AB$6:$AB$44="А-209",'[11]ОФПД-V'!$Z$5,IF('[11]ОФПД-V'!$AD$6:$AD$44="А-209",'[11]ОФПД-V'!$AC$5,IF('[11]ОФПД-V'!$AE$6:$AE$44="А-209",'[11]ОФПД-V'!$AC$5,""))))))))</f>
        <v/>
      </c>
      <c r="DS6" s="4" t="str">
        <f>IF('[11]ОФПД-V'!$AG$6:$AG$44="А-209",'[11]ОФПД-V'!$AF$5,IF('[11]ОФПД-V'!$AH$6:$AH$44="А-209",'[11]ОФПД-V'!$AF$5,IF('[11]ОФПД-V'!$AJ$6:$AJ$44="А-209",'[11]ОФПД-V'!$AI$5,IF('[11]ОФПД-V'!$AK$6:$AK$44="А-209",'[11]ОФПД-V'!$AI$5,""))))</f>
        <v/>
      </c>
      <c r="DT6" s="46"/>
      <c r="DU6" s="22" t="str">
        <f>IF('[11]ОФПД-VI'!$I$6:$I$44="А-209",'[11]ОФПД-VI'!$H$5,IF('[11]ОФПД-VI'!$J$6:$J$44="А-209",'[11]ОФПД-VI'!$H$5,IF('[11]ОФПД-VI'!$L$6:$L$44="А-209",'[11]ОФПД-VI'!$K$5,IF('[11]ОФПД-VI'!$M$6:$M$44="А-209",'[11]ОФПД-VI'!$K$5,IF('[11]ОФПД-VI'!$O$6:$O$44="А-209",'[11]ОФПД-VI'!$N$5,IF('[11]ОФПД-VI'!$P$6:$P$44="А-209",'[11]ОФПД-VI'!$N$5,IF('[11]ОФПД-VI'!$R$6:$R$44="А-209",'[11]ОФПД-VI'!$Q$5,IF('[11]ОФПД-VI'!$S$6:$S$44="А-209",'[11]ОФПД-VI'!$Q$5,""))))))))</f>
        <v/>
      </c>
      <c r="DV6" s="40"/>
    </row>
    <row r="7" spans="1:128" x14ac:dyDescent="0.2">
      <c r="A7" s="48"/>
      <c r="B7" s="8">
        <v>2</v>
      </c>
      <c r="C7" s="12" t="str">
        <f>IF([1]I!$I$6:$I$44="А-439",[1]I!$H$5,IF([1]I!$J$6:$J$44="А-439",[1]I!$H$5,IF([1]I!$L$6:$L$44="А-439",[1]I!$K$5,IF([1]I!$M$6:$M$44="А-439",[1]I!$K$5,IF([1]I!$O$6:$O$44="А-439",[1]I!$N$5,IF([1]I!$P$6:$P$44="А-439",[1]I!$N$5,IF([1]I!$R$6:$R$44="А-439",[1]I!$Q$5,IF([1]I!$S$6:$S$44="А-439",[1]I!$Q$5,""))))))))</f>
        <v/>
      </c>
      <c r="D7" s="3" t="str">
        <f>IF([1]II!$I$6:$I$44="А-439",[1]II!$H$5,IF([1]II!$J$6:$J$44="А-439",[1]II!$H$5,IF([1]II!$L$6:$L$44="А-439",[1]II!$K$5,IF([1]II!$M$6:$M$44="А-439",[1]II!$K$5,IF([1]II!$O$6:$O$44="А-439",[1]II!$N$5,IF([1]II!$P$6:$P$44="А-439",[1]II!$N$5,IF([1]II!$R$6:$R$44="А-439",[1]II!$Q$5,IF([1]II!$S$6:$S$44="А-439",[1]II!$Q$5,""))))))))</f>
        <v/>
      </c>
      <c r="E7" s="3" t="str">
        <f>IF([1]IІI!$I$6:$I$44="А-439",[1]IІI!$H$5,IF([1]IІI!$J$6:$J$44="А-439",[1]IІI!$H$5,IF([1]IІI!$L$6:$L$44="А-439",[1]IІI!$K$5,IF([1]IІI!$M$6:$M$44="А-439",[1]IІI!$K$5,IF([1]IІI!$O$6:$O$44="А-439",[1]IІI!$N$5,IF([1]IІI!$P$6:$P$44="А-439",[1]IІI!$N$5,IF([1]IІI!$R$6:$R$44="А-439",[1]IІI!$Q$5,IF([1]IІI!$S$6:$S$44="А-439",[1]IІI!$Q$5,""))))))))</f>
        <v/>
      </c>
      <c r="F7" s="3" t="str">
        <f>IF([1]IІI!$U$6:$U$44="А-439",[1]IІI!$T$5,IF([1]IІI!$V$6:$V$44="А-439",[1]IІI!$T$5,IF([1]IІI!$X$6:$X$44="А-439",[1]IІI!$W$5,IF([1]IІI!$Y$6:$Y$44="А-439",[1]IІI!$W$5,""))))</f>
        <v/>
      </c>
      <c r="G7" s="6" t="str">
        <f t="array" ref="G7">INDEX(C7:F7,,MIN(IF(C7:F7&lt;&gt;"",IF(MATCH(C7:F7,C7:F7,0)=COLUMN(C:F)-2,COLUMN(C:F)-2))))</f>
        <v/>
      </c>
      <c r="H7" s="44"/>
      <c r="I7" s="12" t="str">
        <f>IF([1]I!$I$6:$I$44="А-544",[1]I!$H$5,IF([1]I!$J$6:$J$44="А-544",[1]I!$H$5,IF([1]I!$L$6:$L$44="А-544",[1]I!$K$5,IF([1]I!$M$6:$M$44="А-544",[1]I!$K$5,IF([1]I!$O$6:$O$44="А-544",[1]I!$N$5,IF([1]I!$P$6:$P$44="А-544",[1]I!$N$5,IF([1]I!$R$6:$R$44="А-544",[1]I!$Q$5,IF([1]I!$S$6:$S$44="А-544",[1]I!$Q$5,""))))))))</f>
        <v/>
      </c>
      <c r="J7" s="3" t="str">
        <f>IF([1]II!$I$6:$I$44="А-544",[1]II!$H$5,IF([1]II!$J$6:$J$44="А-544",[1]II!$H$5,IF([1]II!$L$6:$L$44="А-544",[1]II!$K$5,IF([1]II!$M$6:$M$44="А-544",[1]II!$K$5,IF([1]II!$O$6:$O$44="А-544",[1]II!$N$5,IF([1]II!$P$6:$P$44="А-544",[1]II!$N$5,IF([1]II!$R$6:$R$44="А-544",[1]II!$Q$5,IF([1]II!$S$6:$S$44="А-544",[1]II!$Q$5,""))))))))</f>
        <v/>
      </c>
      <c r="K7" s="3" t="str">
        <f>IF([1]IІI!$I$6:$I$44="А-544",[1]IІI!$H$5,IF([1]IІI!$J$6:$J$44="А-544",[1]IІI!$H$5,IF([1]IІI!$L$6:$L$44="А-544",[1]IІI!$K$5,IF([1]IІI!$M$6:$M$44="А-544",[1]IІI!$K$5,IF([1]IІI!$O$6:$O$44="А-544",[1]IІI!$N$5,IF([1]IІI!$P$6:$P$44="А-544",[1]IІI!$N$5,IF([1]IІI!$R$6:$R$44="А-544",[1]IІI!$Q$5,IF([1]IІI!$S$6:$S$44="А-544",[1]IІI!$Q$5,""))))))))</f>
        <v/>
      </c>
      <c r="L7" s="3" t="str">
        <f>IF([1]IІI!$U$6:$U$44="А-544",[1]IІI!$T$5,IF([1]IІI!$V$6:$V$44="А-544",[1]IІI!$T$5,IF([1]IІI!$X$6:$X$44="А-544",[1]IІI!$W$5,IF([1]IІI!$Y$6:$Y$44="А-544",[1]IІI!$W$5,""))))</f>
        <v/>
      </c>
      <c r="M7" s="6" t="str">
        <f t="array" ref="M7">INDEX(I7:L7,,MIN(IF(I7:L7&lt;&gt;"",IF(MATCH(I7:L7,I7:L7,0)=COLUMN(I:L)-114,COLUMN(I:L)-114))))</f>
        <v/>
      </c>
      <c r="N7" s="7" t="str">
        <f>IF('[2]ІМПТ-I'!$I$6:$I$44="А-209",'[2]ІМПТ-I'!$H$5,IF('[2]ІМПТ-I'!$J$6:$J$44="А-209",'[2]ІМПТ-I'!$H$5,IF('[2]ІМПТ-I'!$L$6:$L$44="А-209",'[2]ІМПТ-I'!$K$5,IF('[2]ІМПТ-I'!$M$6:$M$44="А-209",'[2]ІМПТ-I'!$K$5,IF('[2]ІМПТ-I'!$O$6:$O$44="А-209",'[2]ІМПТ-I'!$N$5,IF('[2]ІМПТ-I'!$P$6:$P$44="А-209",'[2]ІМПТ-I'!$N$5,IF('[2]ІМПТ-I'!$R$6:$R$44="А-209",'[2]ІМПТ-I'!$Q$5,IF('[2]ІМПТ-I'!$S$6:$S$44="А-209",'[2]ІМПТ-I'!$Q$5,""))))))))</f>
        <v/>
      </c>
      <c r="O7" s="3" t="str">
        <f>IF('[2]ІМПТ-I'!$U$6:$U$44="А-209",'[2]ІМПТ-I'!$T$5,IF('[2]ІМПТ-I'!$V$6:$V$44="А-209",'[2]ІМПТ-I'!$T$5,IF('[2]ІМПТ-I'!$X$6:$X$44="А-209",'[2]ІМПТ-I'!$W$5,IF('[2]ІМПТ-I'!$Y$6:$Y$44="А-209",'[2]ІМПТ-I'!$W$5,IF('[2]ІМПТ-I'!$AA$6:$AA$44="А-209",'[2]ІМПТ-I'!$Z$5,IF('[2]ІМПТ-I'!$AB$6:$AB$44="А-209",'[2]ІМПТ-I'!$Z$5,IF('[2]ІМПТ-I'!$AD$6:$AD$44="А-209",'[2]ІМПТ-I'!$AC$5,IF('[2]ІМПТ-I'!$AE$6:$AE$44="А-209",'[2]ІМПТ-I'!$AC$5,""))))))))</f>
        <v/>
      </c>
      <c r="P7" s="3" t="str">
        <f>IF('[2]ІМПТ-II'!$I$6:$I$44="А-209",'[2]ІМПТ-II'!$H$5,IF('[2]ІМПТ-II'!$J$6:$J$44="А-209",'[2]ІМПТ-II'!$H$5,IF('[2]ІМПТ-II'!$L$6:$L$44="А-209",'[2]ІМПТ-II'!$K$5,IF('[2]ІМПТ-II'!$M$6:$M$44="А-209",'[2]ІМПТ-II'!$K$5,IF('[2]ІМПТ-II'!$O$6:$O$44="А-209",'[2]ІМПТ-II'!$N$5,IF('[2]ІМПТ-II'!$P$6:$P$44="А-209",'[2]ІМПТ-II'!$N$5,IF('[2]ІМПТ-II'!$R$6:$R$44="А-209",'[2]ІМПТ-II'!$Q$5,IF('[2]ІМПТ-II'!$S$6:$S$44="А-209",'[2]ІМПТ-II'!$Q$5,""))))))))</f>
        <v/>
      </c>
      <c r="Q7" s="4" t="str">
        <f>IF('[2]ІМПТ-II'!$U$6:$U$44="А-209",'[2]ІМПТ-II'!$T$5,IF('[2]ІМПТ-II'!$V$6:$V$44="А-209",'[2]ІМПТ-II'!$T$5,IF('[2]ІМПТ-II'!$X$6:$X$44="А-209",'[2]ІМПТ-II'!$W$5,IF('[2]ІМПТ-II'!$Y$6:$Y$44="А-209",'[2]ІМПТ-II'!$W$5,IF('[2]ІМПТ-II'!$AA$6:$AA$44="А-209",'[2]ІМПТ-II'!$Z$5,IF('[2]ІМПТ-II'!$AB$6:$AB$44="А-209",'[2]ІМПТ-II'!$Z$5,IF('[2]ІМПТ-II'!$AD$6:$AD$44="А-209",'[2]ІМПТ-II'!$AC$5,IF('[2]ІМПТ-II'!$AE$6:$AE$44="А-209",'[2]ІМПТ-II'!$AC$5,""))))))))</f>
        <v/>
      </c>
      <c r="R7" s="3" t="str">
        <f>IF('[2]ІМПТ-IІI'!$I$6:$I$44="А-209",'[2]ІМПТ-IІI'!$H$5,IF('[2]ІМПТ-IІI'!$J$6:$J$44="А-209",'[2]ІМПТ-IІI'!$H$5,IF('[2]ІМПТ-IІI'!$L$6:$L$44="А-209",'[2]ІМПТ-IІI'!$K$5,IF('[2]ІМПТ-IІI'!$M$6:$M$44="А-209",'[2]ІМПТ-IІI'!$K$5,IF('[2]ІМПТ-IІI'!$O$6:$O$44="А-209",'[2]ІМПТ-IІI'!$N$5,IF('[2]ІМПТ-IІI'!$P$6:$P$44="А-209",'[2]ІМПТ-IІI'!$N$5,IF('[2]ІМПТ-IІI'!$R$6:$R$44="А-209",'[2]ІМПТ-IІI'!$Q$5,IF('[2]ІМПТ-IІI'!$S$6:$S$44="А-209",'[2]ІМПТ-IІI'!$Q$5,""))))))))</f>
        <v/>
      </c>
      <c r="S7" s="4" t="str">
        <f>IF('[2]ІМПТ-IІI'!$U$6:$U$44="А-209",'[2]ІМПТ-IІI'!$T$5,IF('[2]ІМПТ-IІI'!$V$6:$V$44="А-209",'[2]ІМПТ-IІI'!$T$5,IF('[2]ІМПТ-IІI'!$X$6:$X$44="А-209",'[2]ІМПТ-IІI'!$W$5,IF('[2]ІМПТ-IІI'!$Y$6:$Y$44="А-209",'[2]ІМПТ-IІI'!$W$5,IF('[2]ІМПТ-IІI'!$AA$6:$AA$44="А-209",'[2]ІМПТ-IІI'!$Z$5,IF('[2]ІМПТ-IІI'!$AB$6:$AB$44="А-209",'[2]ІМПТ-IІI'!$Z$5,IF('[2]ІМПТ-IІI'!$AD$6:$AD$44="А-209",'[2]ІМПТ-IІI'!$AC$5,IF('[2]ІМПТ-IІI'!$AE$6:$AE$44="А-209",'[2]ІМПТ-IІI'!$AC$5,""))))))))</f>
        <v/>
      </c>
      <c r="T7" s="4" t="str">
        <f>IF('[2]ІМПТ-IІI'!$AG$6:$AG$44="А-209",'[2]ІМПТ-IІI'!$AF$5,IF('[2]ІМПТ-IІI'!$AH$6:$AH$44="А-209",'[2]ІМПТ-IІI'!$AF$5,IF('[2]ІМПТ-IІI'!$AJ$6:$AJ$44="А-209",'[2]ІМПТ-IІI'!$AI$5,IF('[2]ІМПТ-IІI'!$AK$6:$AK$44="А-209",'[2]ІМПТ-IІI'!$AI$5,""))))</f>
        <v/>
      </c>
      <c r="U7" s="4" t="str">
        <f>IF('[2]ІМПТ-IV'!$I$6:$I$44="А-209",'[2]ІМПТ-IV'!$H$5,IF('[2]ІМПТ-IV'!$J$6:$J$44="А-209",'[2]ІМПТ-IV'!$H$5,IF('[2]ІМПТ-IV'!$L$6:$L$44="А-209",'[2]ІМПТ-IV'!$K$5,IF('[2]ІМПТ-IV'!$M$6:$M$44="А-209",'[2]ІМПТ-IV'!$K$5,IF('[2]ІМПТ-IV'!$O$6:$O$44="А-209",'[2]ІМПТ-IV'!$N$5,IF('[2]ІМПТ-IV'!$P$6:$P$44="А-209",'[2]ІМПТ-IV'!$N$5,IF('[2]ІМПТ-IV'!$R$6:$R$44="А-209",'[2]ІМПТ-IV'!$Q$5,IF('[2]ІМПТ-IV'!$S$6:$S$44="А-209",'[2]ІМПТ-IV'!$Q$5,""))))))))</f>
        <v/>
      </c>
      <c r="V7" s="4" t="str">
        <f>IF('[2]ІМПТ-IV'!$U$6:$U$44="А-209",'[2]ІМПТ-IV'!$T$5,IF('[2]ІМПТ-IV'!$V$6:$V$44="А-209",'[2]ІМПТ-IV'!$T$5,IF('[2]ІМПТ-IV'!$X$6:$X$44="А-209",'[2]ІМПТ-IV'!$W$5,IF('[2]ІМПТ-IV'!$Y$6:$Y$44="А-209",'[2]ІМПТ-IV'!$W$5,IF('[2]ІМПТ-IV'!$AA$6:$AA$44="А-209",'[2]ІМПТ-IV'!$Z$5,IF('[2]ІМПТ-IV'!$AB$6:$AB$44="А-209",'[2]ІМПТ-IV'!$Z$5,IF('[2]ІМПТ-IV'!$AD$6:$AD$44="А-209",'[2]ІМПТ-IV'!$AC$5,IF('[2]ІМПТ-IV'!$AE$6:$AE$44="А-209",'[2]ІМПТ-IV'!$AC$5,""))))))))</f>
        <v/>
      </c>
      <c r="W7" s="4" t="str">
        <f>IF('[2]ІМПТ-IV'!$AG$6:$AG$44="А-209",'[2]ІМПТ-IV'!$AF$5,IF('[2]ІМПТ-IV'!$AH$6:$AH$44="А-209",'[2]ІМПТ-IV'!$AF$5,IF('[2]ІМПТ-IV'!$AJ$6:$AJ$44="А-209",'[2]ІМПТ-IV'!$AI$5,IF('[2]ІМПТ-IV'!$AK$6:$AK$44="А-209",'[2]ІМПТ-IV'!$AI$5,""))))</f>
        <v/>
      </c>
      <c r="X7" s="4" t="str">
        <f>IF('[2]ІМПТ-V+М'!$I$6:$I$44="А-209",'[2]ІМПТ-V+М'!$H$5,IF('[2]ІМПТ-V+М'!$J$6:$J$44="А-209",'[2]ІМПТ-V+М'!$H$5,IF('[2]ІМПТ-V+М'!$L$6:$L$44="А-209",'[2]ІМПТ-V+М'!$K$5,IF('[2]ІМПТ-V+М'!$M$6:$M$44="А-209",'[2]ІМПТ-V+М'!$K$5,IF('[2]ІМПТ-V+М'!$O$6:$O$44="А-209",'[2]ІМПТ-V+М'!$N$5,IF('[2]ІМПТ-V+М'!$P$6:$P$44="А-209",'[2]ІМПТ-V+М'!$N$5,IF('[2]ІМПТ-V+М'!$R$6:$R$44="А-209",'[2]ІМПТ-V+М'!$Q$5,IF('[2]ІМПТ-V+М'!$S$6:$S$44="А-209",'[2]ІМПТ-V+М'!$Q$5,""))))))))</f>
        <v/>
      </c>
      <c r="Y7" s="4" t="str">
        <f>IF('[2]ІМПТ-V+М'!$U$6:$U$44="А-209",'[2]ІМПТ-V+М'!$T$5,IF('[2]ІМПТ-V+М'!$V$6:$V$44="А-209",'[2]ІМПТ-V+М'!$T$5,IF('[2]ІМПТ-V+М'!$X$6:$X$44="А-209",'[2]ІМПТ-V+М'!$W$5,IF('[2]ІМПТ-V+М'!$Y$6:$Y$44="А-209",'[2]ІМПТ-V+М'!$W$5,IF('[2]ІМПТ-V+М'!$AA$6:$AA$44="А-209",'[2]ІМПТ-V+М'!$Z$5,IF('[2]ІМПТ-V+М'!$AB$6:$AB$44="А-209",'[2]ІМПТ-V+М'!$Z$5,IF('[2]ІМПТ-V+М'!$AD$6:$AD$44="А-209",'[2]ІМПТ-V+М'!$AC$5,IF('[2]ІМПТ-V+М'!$AE$6:$AE$44="А-209",'[2]ІМПТ-V+М'!$AC$5,""))))))))</f>
        <v/>
      </c>
      <c r="Z7" s="4" t="str">
        <f>IF('[2]ІМПТ-V+М'!$AG$6:$AG$44="А-209",'[2]ІМПТ-V+М'!$AF$5,IF('[2]ІМПТ-V+М'!$AH$6:$AH$44="А-209",'[2]ІМПТ-V+М'!$AF$5,IF('[2]ІМПТ-V+М'!$AJ$6:$AJ$44="А-209",'[2]ІМПТ-V+М'!$AI$5,IF('[2]ІМПТ-V+М'!$AK$6:$AK$44="А-209",'[2]ІМПТ-V+М'!$AI$5,""))))</f>
        <v/>
      </c>
      <c r="AA7" s="2" t="str">
        <f>IF('[2]ІМПТ-М'!$I$6:$I$44="А-209",'[2]ІМПТ-М'!$H$5,IF('[2]ІМПТ-М'!$J$6:$J$44="А-209",'[2]ІМПТ-М'!$H$5,IF('[2]ІМПТ-М'!$L$6:$L$44="А-209",'[2]ІМПТ-М'!$K$5,IF('[2]ІМПТ-М'!$M$6:$M$44="А-209",'[2]ІМПТ-М'!$K$5,IF('[2]ІМПТ-М'!$O$6:$O$44="А-209",'[2]ІМПТ-М'!$N$5,IF('[2]ІМПТ-М'!$P$6:$P$44="А-209",'[2]ІМПТ-М'!$N$5,IF('[2]ІМПТ-М'!$R$6:$R$44="А-209",'[2]ІМПТ-М'!$Q$5,IF('[2]ІМПТ-М'!$S$6:$S$44="А-209",'[2]ІМПТ-М'!$Q$5,""))))))))</f>
        <v/>
      </c>
      <c r="AB7" s="5" t="str">
        <f>IF('[2]ІМПТ-М'!$U$6:$U$44="А-209",'[2]ІМПТ-М'!$T$5,IF('[2]ІМПТ-М'!$V$6:$V$44="А-209",'[2]ІМПТ-М'!$T$5,IF('[2]ІМПТ-М'!$X$6:$X$44="А-209",'[2]ІМПТ-М'!$W$5,IF('[2]ІМПТ-М'!$Y$6:$Y$44="А-209",'[2]ІМПТ-М'!$W$5,IF('[2]ІМПТ-М'!$AA$6:$AA$44="А-209",'[2]ІМПТ-М'!$Z$5,IF('[2]ІМПТ-М'!$AB$6:$AB$44="А-209",'[2]ІМПТ-М'!$Z$5,IF('[2]ІМПТ-М'!$AD$6:$AD$44="А-209",'[2]ІМПТ-М'!$AC$5,IF('[2]ІМПТ-М'!$AE$6:$AE$44="А-209",'[2]ІМПТ-М'!$AC$5,""))))))))</f>
        <v/>
      </c>
      <c r="AC7" s="12" t="str">
        <f>IF([1]I!$I$6:$I$44="А-209",[1]I!$H$5,IF([1]I!$J$6:$J$44="А-209",[1]I!$H$5,IF([1]I!$L$6:$L$44="А-209",[1]I!$K$5,IF([1]I!$M$6:$M$44="А-209",[1]I!$K$5,IF([1]I!$O$6:$O$44="А-209",[1]I!$N$5,IF([1]I!$P$6:$P$44="А-209",[1]I!$N$5,IF([1]I!$R$6:$R$44="А-209",[1]I!$Q$5,IF([1]I!$S$6:$S$44="А-209",[1]I!$Q$5,""))))))))</f>
        <v/>
      </c>
      <c r="AD7" s="3" t="str">
        <f>IF([1]II!$I$6:$I$44="А-209",[1]II!$H$5,IF([1]II!$J$6:$J$44="А-209",[1]II!$H$5,IF([1]II!$L$6:$L$44="А-209",[1]II!$K$5,IF([1]II!$M$6:$M$44="А-209",[1]II!$K$5,IF([1]II!$O$6:$O$44="А-209",[1]II!$N$5,IF([1]II!$P$6:$P$44="А-209",[1]II!$N$5,IF([1]II!$R$6:$R$44="А-209",[1]II!$Q$5,IF([1]II!$S$6:$S$44="А-209",[1]II!$Q$5,""))))))))</f>
        <v/>
      </c>
      <c r="AE7" s="3" t="str">
        <f>IF([1]IІI!$I$6:$I$44="А-209",[1]IІI!$H$5,IF([1]IІI!$J$6:$J$44="А-209",[1]IІI!$H$5,IF([1]IІI!$L$6:$L$44="А-209",[1]IІI!$K$5,IF([1]IІI!$M$6:$M$44="А-209",[1]IІI!$K$5,IF([1]IІI!$O$6:$O$44="А-209",[1]IІI!$N$5,IF([1]IІI!$P$6:$P$44="А-209",[1]IІI!$N$5,IF([1]IІI!$R$6:$R$44="А-209",[1]IІI!$Q$5,IF([1]IІI!$S$6:$S$44="А-209",[1]IІI!$Q$5,""))))))))</f>
        <v/>
      </c>
      <c r="AF7" s="3" t="str">
        <f>IF([1]IІI!$U$6:$U$44="А-209",[1]IІI!$T$5,IF([1]IІI!$V$6:$V$44="А-209",[1]IІI!$T$5,IF([1]IІI!$X$6:$X$44="А-209",[1]IІI!$W$5,IF([1]IІI!$Y$6:$Y$44="А-209",[1]IІI!$W$5,""))))</f>
        <v/>
      </c>
      <c r="AG7" s="3" t="str">
        <f>IF([1]IV!$I$6:$I$44="А-209",[1]IV!$H$5,IF([1]IV!$J$6:$J$44="А-209",[1]IV!$H$5,IF([1]IV!$L$6:$L$44="А-209",[1]IV!$K$5,IF([1]IV!$M$6:$M$44="А-209",[1]IV!$K$5,IF([1]IV!$O$6:$O$44="А-209",[1]IV!$N$5,IF([1]IV!$P$6:$P$44="А-209",[1]IV!$N$5,IF([1]IV!$R$6:$R$44="А-209",[1]IV!$Q$5,IF([1]IV!$S$6:$S$44="А-209",[1]IV!$Q$5,""))))))))</f>
        <v/>
      </c>
      <c r="AH7" s="3" t="str">
        <f>IF([1]IV!$U$6:$U$44="А-209",[1]IV!$T$5,IF([1]IV!$V$6:$V$44="А-209",[1]IV!$T$5,IF([1]IV!$X$6:$X$44="А-209",[1]IV!$W$5,IF([1]IV!$Y$6:$Y$44="А-209",[1]IV!$W$5,""))))</f>
        <v/>
      </c>
      <c r="AI7" s="3" t="str">
        <f>IF('[1]V+М'!$I$6:$I$44="А-209",'[1]V+М'!$H$5,IF('[1]V+М'!$J$6:$J$44="А-209",'[1]V+М'!$H$5,IF('[1]V+М'!$L$6:$L$44="А-209",'[1]V+М'!$K$5,IF('[1]V+М'!$M$6:$M$44="А-209",'[1]V+М'!$K$5,IF('[1]V+М'!$O$6:$O$44="А-209",'[1]V+М'!$N$5,IF('[1]V+М'!$P$6:$P$44="А-209",'[1]V+М'!$N$5,IF('[1]V+М'!$R$6:$R$44="А-209",'[1]V+М'!$Q$5,IF('[1]V+М'!$S$6:$S$44="А-209",'[1]V+М'!$Q$5,""))))))))</f>
        <v/>
      </c>
      <c r="AJ7" s="3" t="str">
        <f>IF('[1]V+М'!$U$6:$U$44="А-209",'[1]V+М'!$T$5,IF('[1]V+М'!$V$6:$V$44="А-209",'[1]V+М'!$T$5,IF('[1]V+М'!$X$6:$X$44="А-209",'[1]V+М'!$W$5,IF('[1]V+М'!$Y$6:$Y$44="А-209",'[1]V+М'!$W$5,IF('[1]V+М'!$AA$6:$AA$44="А-209",'[1]V+М'!$Z$5,IF('[1]V+М'!$AB$6:$AB$44="А-209",'[1]V+М'!$Z$5,""))))))</f>
        <v/>
      </c>
      <c r="AK7" s="13" t="str">
        <f>IF('[1]VI-М'!$I$6:$I$44="А-209",'[1]VI-М'!$H$5,IF('[1]VI-М'!$J$6:$J$44="А-209",'[1]VI-М'!$H$5,IF('[1]VI-М'!$L$6:$L$44="А-209",'[1]VI-М'!$K$5,IF('[1]VI-М'!$M$6:$M$44="А-209",'[1]VI-М'!$K$5,IF('[1]VI-М'!$O$6:$O$44="А-209",'[1]VI-М'!$N$5,IF('[1]VI-М'!$P$6:$P$44="А-209",'[1]VI-М'!$N$5,IF('[1]VI-М'!$R$6:$R$44="А-209",'[1]VI-М'!$Q$5,IF('[1]VI-М'!$S$6:$S$44="А-209",'[1]VI-М'!$Q$5,""))))))))</f>
        <v/>
      </c>
      <c r="AL7" s="11" t="str">
        <f>IF('[3]ЕН-I'!$I$6:$I$44="А-209",'[3]ЕН-I'!$H$5,IF('[3]ЕН-I'!$J$6:$J$44="А-209",'[3]ЕН-I'!$H$5,IF('[3]ЕН-I'!$L$6:$L$44="А-209",'[3]ЕН-I'!$K$5,IF('[3]ЕН-I'!$M$6:$M$44="А-209",'[3]ЕН-I'!$K$5,IF('[3]ЕН-I'!$O$6:$O$44="А-209",'[3]ЕН-I'!$N$5,IF('[3]ЕН-I'!$P$6:$P$44="А-209",'[3]ЕН-I'!$N$5,IF('[3]ЕН-I'!$R$6:$R$44="А-209",'[3]ЕН-I'!$Q$5,IF('[3]ЕН-I'!$S$6:$S$44="А-209",'[3]ЕН-I'!$Q$5,""))))))))</f>
        <v/>
      </c>
      <c r="AM7" s="4" t="str">
        <f>IF('[3]ЕН-II'!$I$6:$I$44="А-209",'[3]ЕН-II'!$H$5,IF('[3]ЕН-II'!$J$6:$J$44="А-209",'[3]ЕН-II'!$H$5,IF('[3]ЕН-II'!$L$6:$L$44="А-209",'[3]ЕН-II'!$K$5,IF('[3]ЕН-II'!$M$6:$M$44="А-209",'[3]ЕН-II'!$K$5,IF('[3]ЕН-II'!$O$6:$O$44="А-209",'[3]ЕН-II'!$N$5,IF('[3]ЕН-II'!$P$6:$P$44="А-209",'[3]ЕН-II'!$N$5,IF('[3]ЕН-II'!$R$6:$R$44="А-209",'[3]ЕН-II'!$Q$5,IF('[3]ЕН-II'!$S$6:$S$44="А-209",'[3]ЕН-II'!$Q$5,""))))))))</f>
        <v/>
      </c>
      <c r="AN7" s="4" t="str">
        <f>IF('[3]ЕН-II'!$U$6:$U$44="А-209",'[3]ЕН-II'!$T$5,IF('[3]ЕН-II'!$V$6:$V$44="А-209",'[3]ЕН-II'!$T$5,IF('[3]ЕН-II'!$X$6:$X$44="А-209",'[3]ЕН-II'!$W$5,IF('[3]ЕН-II'!$Y$6:$Y$44="А-209",'[3]ЕН-II'!$W$5,IF('[3]ЕН-II'!$AA$6:$AA$44="А-209",'[3]ЕН-II'!$Z$5,IF('[3]ЕН-II'!$AB$6:$AB$44="А-209",'[3]ЕН-II'!$Z$5,""))))))</f>
        <v/>
      </c>
      <c r="AO7" s="3" t="str">
        <f>IF('[3]ЕН-IІI'!$I$6:$I$44="А-209",'[3]ЕН-IІI'!$H$5,IF('[3]ЕН-IІI'!$J$6:$J$44="А-209",'[3]ЕН-IІI'!$H$5,IF('[3]ЕН-IІI'!$L$6:$L$44="А-209",'[3]ЕН-IІI'!$K$5,IF('[3]ЕН-IІI'!$M$6:$M$44="А-209",'[3]ЕН-IІI'!$K$5,IF('[3]ЕН-IІI'!$O$6:$O$44="А-209",'[3]ЕН-IІI'!$N$5,IF('[3]ЕН-IІI'!$P$6:$P$44="А-209",'[3]ЕН-IІI'!$N$5,IF('[3]ЕН-IІI'!$R$6:$R$44="А-209",'[3]ЕН-IІI'!$Q$5,IF('[3]ЕН-IІI'!$S$6:$S$44="А-209",'[3]ЕН-IІI'!$Q$5,""))))))))</f>
        <v/>
      </c>
      <c r="AP7" s="3" t="str">
        <f>IF('[3]ЕН-IІI'!$U$6:$U$44="А-209",'[3]ЕН-IІI'!$T$5,IF('[3]ЕН-IІI'!$V$6:$V$44="А-209",'[3]ЕН-IІI'!$T$5,IF('[3]ЕН-IІI'!$X$6:$X$44="А-209",'[3]ЕН-IІI'!$W$5,IF('[3]ЕН-IІI'!$Y$6:$Y$44="А-209",'[3]ЕН-IІI'!$W$5,IF('[3]ЕН-IІI'!$AA$6:$AA$44="А-209",'[3]ЕН-IІI'!$Z$5,IF('[3]ЕН-IІI'!$AB$6:$AB$44="А-209",'[3]ЕН-IІI'!$Z$5,""))))))</f>
        <v/>
      </c>
      <c r="AQ7" s="4" t="str">
        <f>IF('[3]ЕН-IV'!$I$6:$I$44="А-209",'[3]ЕН-IV'!$H$5,IF('[3]ЕН-IV'!$J$6:$J$44="А-209",'[3]ЕН-IV'!$H$5,IF('[3]ЕН-IV'!$L$6:$L$44="А-209",'[3]ЕН-IV'!$K$5,IF('[3]ЕН-IV'!$M$6:$M$44="А-209",'[3]ЕН-IV'!$K$5,IF('[3]ЕН-IV'!$O$6:$O$44="А-209",'[3]ЕН-IV'!$N$5,IF('[3]ЕН-IV'!$P$6:$P$44="А-209",'[3]ЕН-IV'!$N$5,IF('[3]ЕН-IV'!$R$6:$R$44="А-209",'[3]ЕН-IV'!$Q$5,IF('[3]ЕН-IV'!$S$6:$S$44="А-209",'[3]ЕН-IV'!$Q$5,""))))))))</f>
        <v/>
      </c>
      <c r="AR7" s="4" t="str">
        <f>IF('[3]ЕН-IV'!$U$6:$U$44="А-209",'[3]ЕН-IV'!$T$5,IF('[3]ЕН-IV'!$V$6:$V$44="А-209",'[3]ЕН-IV'!$T$5,IF('[3]ЕН-IV'!$X$6:$X$44="А-209",'[3]ЕН-IV'!$W$5,IF('[3]ЕН-IV'!$Y$6:$Y$44="А-209",'[3]ЕН-IV'!$W$5,IF('[3]ЕН-IV'!$AA$6:$AA$44="А-209",'[3]ЕН-IV'!$Z$5,IF('[3]ЕН-IV'!$AB$6:$AB$44="А-209",'[3]ЕН-IV'!$Z$5,""))))))</f>
        <v/>
      </c>
      <c r="AS7" s="3" t="str">
        <f>IF('[3]ЕН-V'!$I$6:$I$44="А-209",'[3]ЕН-V'!$H$5,IF('[3]ЕН-V'!$J$6:$J$44="А-209",'[3]ЕН-V'!$H$5,IF('[3]ЕН-V'!$L$6:$L$44="А-209",'[3]ЕН-V'!$K$5,IF('[3]ЕН-V'!$M$6:$M$44="А-209",'[3]ЕН-V'!$K$5,IF('[3]ЕН-V'!$O$6:$O$44="А-209",'[3]ЕН-V'!$N$5,IF('[3]ЕН-V'!$P$6:$P$44="А-209",'[3]ЕН-V'!$N$5,IF('[3]ЕН-V'!$R$6:$R$44="А-209",'[3]ЕН-V'!$Q$5,IF('[3]ЕН-V'!$S$6:$S$44="А-209",'[3]ЕН-V'!$Q$5,""))))))))</f>
        <v/>
      </c>
      <c r="AT7" s="3" t="str">
        <f>IF('[3]ЕН-V'!$U$6:$U$44="А-209",'[3]ЕН-V'!$T$5,IF('[3]ЕН-V'!$V$6:$V$44="А-209",'[3]ЕН-V'!$T$5,""))</f>
        <v/>
      </c>
      <c r="AU7" s="3" t="str">
        <f>IF('[3]ЕН-М'!$I$6:$I$44="А-209",'[3]ЕН-М'!$H$5,IF('[3]ЕН-М'!$J$6:$J$44="А-209",'[3]ЕН-М'!$H$5,IF('[3]ЕН-М'!$L$6:$L$44="А-209",'[3]ЕН-М'!$K$5,IF('[3]ЕН-М'!$M$6:$M$44="А-209",'[3]ЕН-М'!$K$5,IF('[3]ЕН-М'!$O$6:$O$44="А-209",'[3]ЕН-М'!$N$5,IF('[3]ЕН-М'!$P$6:$P$44="А-209",'[3]ЕН-М'!$N$5,IF('[3]ЕН-М'!$R$6:$R$44="А-209",'[3]ЕН-М'!$Q$5,IF('[3]ЕН-М'!$S$6:$S$44="А-209",'[3]ЕН-М'!$Q$5,""))))))))</f>
        <v/>
      </c>
      <c r="AV7" s="14" t="str">
        <f>IF('[3]ЕН-М'!$U$6:$U$44="А-209",'[3]ЕН-М'!$T$5,IF('[3]ЕН-М'!$V$6:$V$44="А-209",'[3]ЕН-М'!$T$5,""))</f>
        <v/>
      </c>
      <c r="AW7" s="12" t="str">
        <f>IF([4]I!$I$6:$I$44="А-209",[4]I!$H$5,IF([4]I!$J$6:$J$44="А-209",[4]I!$H$5,IF([4]I!$L$6:$L$44="А-209",[4]I!$K$5,IF([4]I!$M$6:$M$44="А-209",[4]I!$K$5,IF([4]I!$O$6:$O$44="А-209",[4]I!$N$5,IF([4]I!$P$6:$P$44="А-209",[4]I!$N$5,IF([4]I!$R$6:$R$44="А-209",[4]I!$Q$5,IF([4]I!$S$6:$S$44="А-209",[4]I!$Q$5,""))))))))</f>
        <v/>
      </c>
      <c r="AX7" s="3" t="str">
        <f>IF([4]II!$I$6:$I$44="А-209",[4]II!$H$5,IF([4]II!$J$6:$J$44="А-209",[4]II!$H$5,IF([4]II!$L$6:$L$44="А-209",[4]II!$K$5,IF([4]II!$M$6:$M$44="А-209",[4]II!$K$5,IF([4]II!$O$6:$O$44="А-209",[4]II!$N$5,IF([4]II!$P$6:$P$44="А-209",[4]II!$N$5,IF([4]II!$R$6:$R$44="А-209",[4]II!$Q$5,IF([4]II!$S$6:$S$44="А-209",[4]II!$Q$5,""))))))))</f>
        <v/>
      </c>
      <c r="AY7" s="3" t="str">
        <f>IF([4]IІI!$I$6:$I$44="А-209",[4]IІI!$H$5,IF([4]IІI!$J$6:$J$44="А-209",[4]IІI!$H$5,IF([4]IІI!$L$6:$L$44="А-209",[4]IІI!$K$5,IF([4]IІI!$M$6:$M$44="А-209",[4]IІI!$K$5,IF([4]IІI!$O$6:$O$44="А-209",[4]IІI!$N$5,IF([4]IІI!$P$6:$P$44="А-209",[4]IІI!$N$5,IF([4]IІI!$R$6:$R$44="А-209",[4]IІI!$Q$5,IF([4]IІI!$S$6:$S$44="А-209",[4]IІI!$Q$5,""))))))))</f>
        <v/>
      </c>
      <c r="AZ7" s="3" t="str">
        <f>IF([4]IІI!$U$6:$U$44="А-209",[4]IІI!$T$5,IF([4]IІI!$V$6:$V$44="А-209",[4]IІI!$T$5,IF([4]IІI!$X$6:$X$44="А-209",[4]IІI!$W$5,IF([4]IІI!$Y$6:$Y$44="А-209",[4]IІI!$W$5,""))))</f>
        <v/>
      </c>
      <c r="BA7" s="3" t="str">
        <f>IF([4]IV!$I$6:$I$44="А-209",[4]IV!$H$5,IF([4]IV!$J$6:$J$44="А-209",[4]IV!$H$5,IF([4]IV!$L$6:$L$44="А-209",[4]IV!$K$5,IF([4]IV!$M$6:$M$44="А-209",[4]IV!$K$5,IF([4]IV!$O$6:$O$44="А-209",[4]IV!$N$5,IF([4]IV!$P$6:$P$44="А-209",[4]IV!$N$5,IF([4]IV!$R$6:$R$44="А-209",[4]IV!$Q$5,IF([4]IV!$S$6:$S$44="А-209",[4]IV!$Q$5,""))))))))</f>
        <v/>
      </c>
      <c r="BB7" s="3" t="str">
        <f>IF([4]IV!$U$6:$U$44="А-209",[4]IV!$T$5,IF([4]IV!$V$6:$V$44="А-209",[4]IV!$T$5,IF([4]IV!$X$6:$X$44="А-209",[4]IV!$W$5,IF([4]IV!$Y$6:$Y$44="А-209",[4]IV!$W$5,""))))</f>
        <v/>
      </c>
      <c r="BC7" s="3" t="str">
        <f>IF('[4]V+М'!$I$6:$I$44="А-209",'[4]V+М'!$H$5,IF('[4]V+М'!$J$6:$J$44="А-209",'[4]V+М'!$H$5,IF('[4]V+М'!$L$6:$L$44="А-209",'[4]V+М'!$K$5,IF('[4]V+М'!$M$6:$M$44="А-209",'[4]V+М'!$K$5,IF('[4]V+М'!$O$6:$O$44="А-209",'[4]V+М'!$N$5,IF('[4]V+М'!$P$6:$P$44="А-209",'[4]V+М'!$N$5,IF('[4]V+М'!$R$6:$R$44="А-209",'[4]V+М'!$Q$5,IF('[4]V+М'!$S$6:$S$44="А-209",'[4]V+М'!$Q$5,""))))))))</f>
        <v/>
      </c>
      <c r="BD7" s="3" t="str">
        <f>IF('[4]V+М'!$U$6:$U$44="А-209",'[4]V+М'!$T$5,IF('[4]V+М'!$V$6:$V$44="А-209",'[4]V+М'!$T$5,IF('[4]V+М'!$X$6:$X$44="А-209",'[4]V+М'!$W$5,IF('[4]V+М'!$Y$6:$Y$44="А-209",'[4]V+М'!$W$5,IF('[4]V+М'!$AA$6:$AA$44="А-209",'[4]V+М'!$Z$5,IF('[4]V+М'!$AB$6:$AB$44="А-209",'[4]V+М'!$Z$5,IF('[4]V+М'!$AD$6:$AD$44="А-209",'[4]V+М'!$AC$5,IF('[4]V+М'!$AE$6:$AE$44="А-209",'[4]V+М'!$AC$5,""))))))))</f>
        <v/>
      </c>
      <c r="BE7" s="13" t="str">
        <f>IF('[4]V+М'!$AG$6:$AG$44="А-209",'[4]V+М'!$AF$5,IF('[4]V+М'!$AH$6:$AH$44="А-209",'[4]V+М'!$AF$5,IF('[4]V+М'!$AJ$6:$AJ$44="А-209",'[4]V+М'!$AI$5,IF('[4]V+М'!$AK$6:$AK$44="А-209",'[4]V+М'!$AI$5,IF('[4]V+М'!$AM$6:$AM$44="А-209",'[4]V+М'!$AL$5,IF('[4]V+М'!$AN$6:$AN$44="А-209",'[4]V+М'!$AL$5,""))))))</f>
        <v/>
      </c>
      <c r="BF7" s="10" t="str">
        <f>IF('[5]ХКВ-I'!$I$6:$I$44="А-209",'[5]ХКВ-I'!$H$5,IF('[5]ХКВ-I'!$J$6:$J$44="А-209",'[5]ХКВ-I'!$H$5,IF('[5]ХКВ-I'!$L$6:$L$44="А-209",'[5]ХКВ-I'!$K$5,IF('[5]ХКВ-I'!$M$6:$M$44="А-209",'[5]ХКВ-I'!$K$5,IF('[5]ХКВ-I'!$O$6:$O$44="А-209",'[5]ХКВ-I'!$N$5,IF('[5]ХКВ-I'!$P$6:$P$44="А-209",'[5]ХКВ-I'!$N$5,""))))))</f>
        <v/>
      </c>
      <c r="BG7" s="3" t="str">
        <f>IF('[5]ХКВ-II'!$I$6:$I$44="А-209",'[5]ХКВ-II'!$H$5,IF('[5]ХКВ-II'!$J$6:$J$44="А-209",'[5]ХКВ-II'!$H$5,IF('[5]ХКВ-II'!$L$6:$L$44="А-209",'[5]ХКВ-II'!$K$5,IF('[5]ХКВ-II'!$M$6:$M$44="А-209",'[5]ХКВ-II'!$K$5,IF('[5]ХКВ-II'!$O$6:$O$44="А-209",'[5]ХКВ-II'!$N$5,IF('[5]ХКВ-II'!$P$6:$P$44="А-209",'[5]ХКВ-II'!$N$5,""))))))</f>
        <v/>
      </c>
      <c r="BH7" s="3" t="str">
        <f>IF('[5]ХКВ-III'!$I$6:$I$44="А-209",'[5]ХКВ-III'!$H$5,IF('[5]ХКВ-III'!$J$6:$J$44="А-209",'[5]ХКВ-III'!$H$5,IF('[5]ХКВ-III'!$L$6:$L$44="А-209",'[5]ХКВ-III'!$K$5,IF('[5]ХКВ-III'!$M$6:$M$44="А-209",'[5]ХКВ-III'!$K$5,IF('[5]ХКВ-III'!$O$6:$O$44="А-209",'[5]ХКВ-III'!$N$5,IF('[5]ХКВ-III'!$P$6:$P$44="А-209",'[5]ХКВ-III'!$N$5,IF('[5]ХКВ-III'!$R$6:$R$44="А-209",'[5]ХКВ-III'!$Q$5,IF('[5]ХКВ-III'!$S$6:$S$44="А-209",'[5]ХКВ-III'!$Q$5,""))))))))</f>
        <v/>
      </c>
      <c r="BI7" s="3" t="str">
        <f>IF('[5]ХКВ-III'!$U$6:$U$44="А-209",'[5]ХКВ-III'!$T$5,IF('[5]ХКВ-III'!$V$6:$V$44="А-209",'[5]ХКВ-III'!$T$5,""))</f>
        <v/>
      </c>
      <c r="BJ7" s="3" t="str">
        <f>IF('[5]ХКВ-IV'!$I$6:$I$44="А-209",'[5]ХКВ-IV'!$H$5,IF('[5]ХКВ-IV'!$J$6:$J$44="А-209",'[5]ХКВ-IV'!$H$5,IF('[5]ХКВ-IV'!$L$6:$L$44="А-209",'[5]ХКВ-IV'!$K$5,IF('[5]ХКВ-IV'!$M$6:$M$44="А-209",'[5]ХКВ-IV'!$K$5,IF('[5]ХКВ-IV'!$O$6:$O$44="А-209",'[5]ХКВ-IV'!$N$5,IF('[5]ХКВ-IV'!$P$6:$P$44="А-209",'[5]ХКВ-IV'!$N$5,IF('[5]ХКВ-IV'!$R$6:$R$44="А-209",'[5]ХКВ-IV'!$Q$5,IF('[5]ХКВ-IV'!$S$6:$S$44="А-209",'[5]ХКВ-IV'!$Q$5,""))))))))</f>
        <v/>
      </c>
      <c r="BK7" s="3" t="str">
        <f>IF('[5]ХКВ-IV'!$U$6:$U$44="А-209",'[5]ХКВ-IV'!$T$5,IF('[5]ХКВ-IV'!$V$6:$V$44="А-209",'[5]ХКВ-IV'!$T$5,""))</f>
        <v/>
      </c>
      <c r="BL7" s="14" t="str">
        <f>IF('[5]ХКВ-V+M'!$I$6:$I$44="А-209",'[5]ХКВ-V+M'!$H$5,IF('[5]ХКВ-V+M'!$J$6:$J$44="А-209",'[5]ХКВ-V+M'!$H$5,IF('[5]ХКВ-V+M'!$L$6:$L$44="А-209",'[5]ХКВ-V+M'!$K$5,IF('[5]ХКВ-V+M'!$M$6:$M$44="А-209",'[5]ХКВ-V+M'!$K$5,IF('[5]ХКВ-V+M'!$O$6:$O$44="А-209",'[5]ХКВ-V+M'!$N$5,IF('[5]ХКВ-V+M'!$P$6:$P$44="А-209",'[5]ХКВ-V+M'!$N$5,IF('[5]ХКВ-V+M'!$R$6:$R$44="А-209",'[5]ХКВ-V+M'!$Q$5,IF('[5]ХКВ-V+M'!$S$6:$S$44="А-209",'[5]ХКВ-V+M'!$Q$5,""))))))))</f>
        <v/>
      </c>
      <c r="BM7" s="12" t="str">
        <f>IF('[6]ТММ-I'!$I$6:$I$44="А-209",'[6]ТММ-I'!$H$5,IF('[6]ТММ-I'!$J$6:$J$44="А-209",'[6]ТММ-I'!$H$5,IF('[6]ТММ-I'!$L$6:$L$44="А-209",'[6]ТММ-I'!$K$5,IF('[6]ТММ-I'!$M$6:$M$44="А-209",'[6]ТММ-I'!$K$5,IF('[6]ТММ-I'!$O$6:$O$44="А-209",'[6]ТММ-I'!$N$5,IF('[6]ТММ-I'!$P$6:$P$44="А-209",'[6]ТММ-I'!$N$5,IF('[6]ТММ-I'!$R$6:$R$44="А-209",'[6]ТММ-I'!$Q$5,IF('[6]ТММ-I'!$S$6:$S$44="А-209",'[6]ТММ-I'!$Q$5,""))))))))</f>
        <v/>
      </c>
      <c r="BN7" s="3" t="str">
        <f>IF('[6]ТММ-I'!$U$6:$U$44="А-209",'[6]ТММ-I'!$T$5,IF('[6]ТММ-I'!$V$6:$V$44="А-209",'[6]ТММ-I'!$T$5,""))</f>
        <v/>
      </c>
      <c r="BO7" s="3" t="str">
        <f>IF('[6]ТММ-II'!$I$6:$I$44="А-209",'[6]ТММ-II'!$H$5,IF('[6]ТММ-II'!$J$6:$J$44="А-209",'[6]ТММ-II'!$H$5,IF('[6]ТММ-II'!$L$6:$L$44="А-209",'[6]ТММ-II'!$K$5,IF('[6]ТММ-II'!$M$6:$M$44="А-209",'[6]ТММ-II'!$K$5,IF('[6]ТММ-II'!$O$6:$O$44="А-209",'[6]ТММ-II'!$N$5,IF('[6]ТММ-II'!$P$6:$P$44="А-209",'[6]ТММ-II'!$N$5,IF('[6]ТММ-II'!$R$6:$R$44="А-209",'[6]ТММ-II'!$Q$5,IF('[6]ТММ-II'!$S$6:$S$44="А-209",'[6]ТММ-II'!$Q$5,""))))))))</f>
        <v/>
      </c>
      <c r="BP7" s="3" t="str">
        <f>IF('[6]ТММ-IІI'!$I$6:$I$44="А-209",'[6]ТММ-IІI'!$H$5,IF('[6]ТММ-IІI'!$J$6:$J$44="А-209",'[6]ТММ-IІI'!$H$5,IF('[6]ТММ-IІI'!$L$6:$L$44="А-209",'[6]ТММ-IІI'!$K$5,IF('[6]ТММ-IІI'!$M$6:$M$44="А-209",'[6]ТММ-IІI'!$K$5,IF('[6]ТММ-IІI'!$O$6:$O$44="А-209",'[6]ТММ-IІI'!$N$5,IF('[6]ТММ-IІI'!$P$6:$P$44="А-209",'[6]ТММ-IІI'!$N$5,IF('[6]ТММ-IІI'!$R$6:$R$44="А-209",'[6]ТММ-IІI'!$Q$5,IF('[6]ТММ-IІI'!$S$6:$S$44="А-209",'[6]ТММ-IІI'!$Q$5,""))))))))</f>
        <v/>
      </c>
      <c r="BQ7" s="3" t="str">
        <f>IF('[6]ТММ-IІI'!$U$6:$U$44="А-209",'[6]ТММ-IІI'!$T$5,IF('[6]ТММ-IІI'!$V$6:$V$44="А-209",'[6]ТММ-IІI'!$T$5,IF('[6]ТММ-IІI'!$X$6:$X$44="А-209",'[6]ТММ-IІI'!$W$5,IF('[6]ТММ-IІI'!$Y$6:$Y$44="А-209",'[6]ТММ-IІI'!$W$5,""))))</f>
        <v/>
      </c>
      <c r="BR7" s="3" t="str">
        <f>IF('[6]ТММ-IV'!$I$6:$I$44="А-209",'[6]ТММ-IV'!$H$5,IF('[6]ТММ-IV'!$J$6:$J$44="А-209",'[6]ТММ-IV'!$H$5,IF('[6]ТММ-IV'!$L$6:$L$44="А-209",'[6]ТММ-IV'!$K$5,IF('[6]ТММ-IV'!$M$6:$M$44="А-209",'[6]ТММ-IV'!$K$5,IF('[6]ТММ-IV'!$O$6:$O$44="А-209",'[6]ТММ-IV'!$N$5,IF('[6]ТММ-IV'!$P$6:$P$44="А-209",'[6]ТММ-IV'!$N$5,IF('[6]ТММ-IV'!$R$6:$R$44="А-209",'[6]ТММ-IV'!$Q$5,IF('[6]ТММ-IV'!$S$6:$S$44="А-209",'[6]ТММ-IV'!$Q$5,""))))))))</f>
        <v/>
      </c>
      <c r="BS7" s="3" t="str">
        <f>IF('[6]ТММ-IV'!$U$6:$U$44="А-209",'[6]ТММ-IV'!$T$5,IF('[6]ТММ-IV'!$V$6:$V$44="А-209",'[6]ТММ-IV'!$T$5,IF('[6]ТММ-IV'!$X$6:$X$44="А-209",'[6]ТММ-IV'!$W$5,IF('[6]ТММ-IV'!$Y$6:$Y$44="А-209",'[6]ТММ-IV'!$W$5,""))))</f>
        <v/>
      </c>
      <c r="BT7" s="3" t="str">
        <f>IF('[6]ТММ-VМ'!$I$6:$I$44="А-209",'[6]ТММ-VМ'!$H$5,IF('[6]ТММ-VМ'!$J$6:$J$44="А-209",'[6]ТММ-VМ'!$H$5,IF('[6]ТММ-VМ'!$L$6:$L$44="А-209",'[6]ТММ-VМ'!$K$5,IF('[6]ТММ-VМ'!$M$6:$M$44="А-209",'[6]ТММ-VМ'!$K$5,IF('[6]ТММ-VМ'!$O$6:$O$44="А-209",'[6]ТММ-VМ'!$N$5,IF('[6]ТММ-VМ'!$P$6:$P$44="А-209",'[6]ТММ-VМ'!$N$5,IF('[6]ТММ-VМ'!$R$6:$R$44="А-209",'[6]ТММ-VМ'!$Q$5,IF('[6]ТММ-VМ'!$S$6:$S$44="А-209",'[6]ТММ-VМ'!$Q$5,""))))))))</f>
        <v/>
      </c>
      <c r="BU7" s="14" t="str">
        <f>IF('[6]ТММ-VМ'!$U$6:$U$44="А-209",'[6]ТММ-VМ'!$T$5,IF('[6]ТММ-VМ'!$V$6:$V$44="А-209",'[6]ТММ-VМ'!$T$5,IF('[6]ТММ-VМ'!$X$6:$X$44="А-209",'[6]ТММ-VМ'!$W$5,IF('[6]ТММ-VМ'!$Y$6:$Y$44="А-209",'[6]ТММ-VМ'!$W$5,IF('[6]ТММ-VМ'!$AA$6:$AA$44="А-209",'[6]ТММ-VМ'!$Z$5,IF('[6]ТММ-VМ'!$AB$6:$AB$44="А-209",'[6]ТММ-VМ'!$Z$5,IF('[6]ТММ-VМ'!$AD$6:$AD$44="А-209",'[6]ТММ-VМ'!$AC$5,IF('[6]ТММ-VМ'!$AE$6:$AE$44="А-209",'[6]ТММ-VМ'!$AC$5,""))))))))</f>
        <v/>
      </c>
      <c r="BV7" s="12" t="str">
        <f>IF('[7]ТОП-I'!$I$6:$I$44="А-209",'[7]ТОП-I'!$H$5,IF('[7]ТОП-I'!$J$6:$J$44="А-209",'[7]ТОП-I'!$H$5,IF('[7]ТОП-I'!$L$6:$L$44="А-209",'[7]ТОП-I'!$K$5,IF('[7]ТОП-I'!$M$6:$M$44="А-209",'[7]ТОП-I'!$K$5,IF('[7]ТОП-I'!$O$6:$O$44="А-209",'[7]ТОП-I'!$N$5,IF('[7]ТОП-I'!$P$6:$P$44="А-209",'[7]ТОП-I'!$N$5,IF('[7]ТОП-I'!$R$6:$R$44="А-209",'[7]ТОП-I'!$Q$5,IF('[7]ТОП-I'!$S$6:$S$44="А-209",'[7]ТОП-I'!$Q$5,""))))))))</f>
        <v/>
      </c>
      <c r="BW7" s="3" t="str">
        <f>IF('[7]ТОП-II'!$I$6:$I$44="А-209",'[7]ТОП-II'!$H$5,IF('[7]ТОП-II'!$J$6:$J$44="А-209",'[7]ТОП-II'!$H$5,IF('[7]ТОП-II'!$L$6:$L$44="А-209",'[7]ТОП-II'!$K$5,IF('[7]ТОП-II'!$M$6:$M$44="А-209",'[7]ТОП-II'!$K$5,IF('[7]ТОП-II'!$O$6:$O$44="А-209",'[7]ТОП-II'!$N$5,IF('[7]ТОП-II'!$P$6:$P$44="А-209",'[7]ТОП-II'!$N$5,IF('[7]ТОП-II'!$R$6:$R$44="А-209",'[7]ТОП-II'!$Q$5,IF('[7]ТОП-II'!$S$6:$S$44="А-209",'[7]ТОП-II'!$Q$5,""))))))))</f>
        <v/>
      </c>
      <c r="BX7" s="3" t="str">
        <f>IF('[7]ТОП-III'!$I$6:$I$44="А-209",'[7]ТОП-III'!$H$5,IF('[7]ТОП-III'!$J$6:$J$44="А-209",'[7]ТОП-III'!$H$5,IF('[7]ТОП-III'!$L$6:$L$44="А-209",'[7]ТОП-III'!$K$5,IF('[7]ТОП-III'!$M$6:$M$44="А-209",'[7]ТОП-III'!$K$5,IF('[7]ТОП-III'!$O$6:$O$44="А-209",'[7]ТОП-III'!$N$5,IF('[7]ТОП-III'!$P$6:$P$44="А-209",'[7]ТОП-III'!$N$5,IF('[7]ТОП-III'!$R$6:$R$44="А-209",'[7]ТОП-III'!$Q$5,IF('[7]ТОП-III'!$S$6:$S$44="А-209",'[7]ТОП-III'!$Q$5,""))))))))</f>
        <v/>
      </c>
      <c r="BY7" s="3" t="str">
        <f>IF('[7]ТОП-IV'!$I$6:$I$44="А-209",'[7]ТОП-IV'!$H$5,IF('[7]ТОП-IV'!$J$6:$J$44="А-209",'[7]ТОП-IV'!$H$5,IF('[7]ТОП-IV'!$L$6:$L$44="А-209",'[7]ТОП-IV'!$K$5,IF('[7]ТОП-IV'!$M$6:$M$44="А-209",'[7]ТОП-IV'!$K$5,IF('[7]ТОП-IV'!$O$6:$O$44="А-209",'[7]ТОП-IV'!$N$5,IF('[7]ТОП-IV'!$P$6:$P$44="А-209",'[7]ТОП-IV'!$N$5,IF('[7]ТОП-IV'!$R$6:$R$44="А-209",'[7]ТОП-IV'!$Q$5,IF('[7]ТОП-IV'!$S$6:$S$44="А-209",'[7]ТОП-IV'!$Q$5,""))))))))</f>
        <v/>
      </c>
      <c r="BZ7" s="13" t="str">
        <f>IF('[7]ТОП-V+М'!$I$6:$I$44="А-209",'[7]ТОП-V+М'!$H$5,IF('[7]ТОП-V+М'!$J$6:$J$44="А-209",'[7]ТОП-V+М'!$H$5,IF('[7]ТОП-V+М'!$L$6:$L$44="А-209",'[7]ТОП-V+М'!$K$5,IF('[7]ТОП-V+М'!$M$6:$M$44="А-209",'[7]ТОП-V+М'!$K$5,IF('[7]ТОП-V+М'!$O$6:$O$44="А-209",'[7]ТОП-V+М'!$N$5,IF('[7]ТОП-V+М'!$P$6:$P$44="А-209",'[7]ТОП-V+М'!$N$5,IF('[7]ТОП-V+М'!$R$6:$R$44="А-209",'[7]ТОП-V+М'!$Q$5,IF('[7]ТОП-V+М'!$S$6:$S$44="А-209",'[7]ТОП-V+М'!$Q$5,""))))))))</f>
        <v/>
      </c>
      <c r="CA7" s="10" t="str">
        <f>IF([8]I!$I$6:$I$44="А-209",[8]I!$H$5,IF([8]I!$J$6:$J$44="А-209",[8]I!$H$5,IF([8]I!$L$6:$L$44="А-209",[8]I!$K$5,IF([8]I!$M$6:$M$44="А-209",[8]I!$K$5,IF([8]I!$O$6:$O$44="А-209",[8]I!$N$5,IF([8]I!$P$6:$P$44="А-209",[8]I!$N$5,IF([8]I!$R$6:$R$44="А-209",[8]I!$Q$5,IF([8]I!$S$6:$S$44="А-209",[8]I!$Q$5,""))))))))</f>
        <v/>
      </c>
      <c r="CB7" s="3" t="str">
        <f>IF([8]I!$U$6:$U$44="А-209",[8]I!$T$5,IF([8]I!$V$6:$V$44="А-209",[8]I!$T$5,""))</f>
        <v/>
      </c>
      <c r="CC7" s="3" t="str">
        <f>IF([8]II!$I$6:$I$44="А-209",[8]II!$H$5,IF([8]II!$J$6:$J$44="А-209",[8]II!$H$5,IF([8]II!$L$6:$L$44="А-209",[8]II!$K$5,IF([8]II!$M$6:$M$44="А-209",[8]II!$K$5,IF([8]II!$O$6:$O$44="А-209",[8]II!$N$5,IF([8]II!$P$6:$P$44="А-209",[8]II!$N$5,IF([8]II!$R$6:$R$44="А-209",[8]II!$Q$5,IF([8]II!$S$6:$S$44="А-209",[8]II!$Q$5,""))))))))</f>
        <v/>
      </c>
      <c r="CD7" s="3" t="str">
        <f>IF([8]III!$I$6:$I$44="А-209",[8]III!$H$5,IF([8]III!$J$6:$J$44="А-209",[8]III!$H$5,IF([8]III!$L$6:$L$44="А-209",[8]III!$K$5,IF([8]III!$M$6:$M$44="А-209",[8]III!$K$5,IF([8]III!$O$6:$O$44="А-209",[8]III!$N$5,IF([8]III!$P$6:$P$44="А-209",[8]III!$N$5,IF([8]III!$R$6:$R$44="А-209",[8]III!$Q$5,IF([8]III!$S$6:$S$44="А-209",[8]III!$Q$5,""))))))))</f>
        <v/>
      </c>
      <c r="CE7" s="3" t="str">
        <f>IF([8]IV!$I$6:$I$44="А-209",[8]IV!$H$5,IF([8]IV!$J$6:$J$44="А-209",[8]IV!$H$5,IF([8]IV!$L$6:$L$44="А-209",[8]IV!$K$5,IF([8]IV!$M$6:$M$44="А-209",[8]IV!$K$5,IF([8]IV!$O$6:$O$44="А-209",[8]IV!$N$5,IF([8]IV!$P$6:$P$44="А-209",[8]IV!$N$5,IF([8]IV!$R$6:$R$44="А-209",[8]IV!$Q$5,IF([8]IV!$S$6:$S$44="А-209",[8]IV!$Q$5,""))))))))</f>
        <v/>
      </c>
      <c r="CF7" s="3" t="str">
        <f>IF('[8]V+Маг'!$I$6:$I$44="А-209",'[8]V+Маг'!$H$5,IF('[8]V+Маг'!$J$6:$J$44="А-209",'[8]V+Маг'!$H$5,IF('[8]V+Маг'!$L$6:$L$44="А-209",'[8]V+Маг'!$K$5,IF('[8]V+Маг'!$M$6:$M$44="А-209",'[8]V+Маг'!$K$5,IF('[8]V+Маг'!$O$6:$O$44="А-209",'[8]V+Маг'!$N$5,IF('[8]V+Маг'!$P$6:$P$44="А-209",'[8]V+Маг'!$N$5,IF('[8]V+Маг'!$R$6:$R$44="А-209",'[8]V+Маг'!$Q$5,IF('[8]V+Маг'!$S$6:$S$44="А-209",'[8]V+Маг'!$Q$5,""))))))))</f>
        <v/>
      </c>
      <c r="CG7" s="13" t="str">
        <f>IF('[8]V+Маг'!$U$6:$U$44="А-209",'[8]V+Маг'!$T$5,IF('[8]V+Маг'!$V$6:$V$44="А-209",'[8]V+Маг'!$T$5,IF('[8]V+Маг'!$X$6:$X$44="А-209",'[8]V+Маг'!$W$5,IF('[8]V+Маг'!$Y$6:$Y$44="А-209",'[8]V+Маг'!$W$5,IF('[8]V+Маг'!$AA$6:$AA$44="А-209",'[8]V+Маг'!$Z$5,IF('[8]V+Маг'!$AD$6:$AD$44="А-209",'[8]V+Маг'!$AC$5,IF('[8]V+Маг'!$AE$6:$AE$44="А-209",'[8]V+Маг'!$AC$5,"")))))))</f>
        <v/>
      </c>
      <c r="CH7" s="10" t="str">
        <f>IF('[9]I к'!$I$6:$I$44="А-209",'[9]I к'!$H$5,IF('[9]I к'!$J$6:$J$44="А-209",'[9]I к'!$H$5,IF('[9]I к'!$L$6:$L$44="А-209",'[9]I к'!$K$5,IF('[9]I к'!$M$6:$M$44="А-209",'[9]I к'!$K$5,IF('[9]I к'!$O$6:$O$44="А-209",'[9]I к'!$N$5,IF('[9]I к'!$P$6:$P$44="А-209",'[9]I к'!$N$5,IF('[9]I к'!$R$6:$R$44="А-209",'[9]I к'!$Q$5,IF('[9]I к'!$S$6:$S$44="А-209",'[9]I к'!$Q$5,""))))))))</f>
        <v/>
      </c>
      <c r="CI7" s="3" t="str">
        <f>IF('[9]I к'!$U$6:$U$44="А-209",'[9]I к'!$T$5,IF('[9]I к'!$V$6:$V$44="А-209",'[9]I к'!$T$5,IF('[9]I к'!$X$6:$X$44="А-209",'[9]I к'!$W$5,IF('[9]I к'!$Y$6:$Y$44="А-209",'[9]I к'!$W$5,IF('[9]I к'!$AA$6:$AA$44="А-209",'[9]I к'!$Z$5,IF('[9]I к'!$AB$6:$AB$44="А-209",'[9]I к'!$Z$5,IF('[9]I к'!$AD$6:$AD$44="А-209",'[9]I к'!$AC$5,IF('[9]I к'!$AE$6:$AE$44="А-209",'[9]I к'!$AC$5,""))))))))</f>
        <v/>
      </c>
      <c r="CJ7" s="3" t="str">
        <f>IF('[9]I к'!$AG$6:$AG$44="А-209",'[9]I к'!$AF$5,IF('[9]I к'!$AH$6:$AH$44="А-209",'[9]I к'!$AF$5,IF('[9]I к'!$AJ$6:$AJ$44="А-209",'[9]I к'!$AI$5,IF('[9]I к'!$AK$6:$AK$44="А-209",'[9]I к'!$AI$5,""))))</f>
        <v/>
      </c>
      <c r="CK7" s="3" t="str">
        <f>IF('[9]II к'!$I$6:$I$44="А-209",'[9]II к'!$H$5,IF('[9]II к'!$J$6:$J$44="А-209",'[9]II к'!$H$5,IF('[9]II к'!$L$6:$L$44="А-209",'[9]II к'!$K$5,IF('[9]II к'!$M$6:$M$44="А-209",'[9]II к'!$K$5,IF('[9]II к'!$O$6:$O$44="А-209",'[9]II к'!$N$5,IF('[9]II к'!$P$6:$P$44="А-209",'[9]II к'!$N$5,IF('[9]II к'!$R$6:$R$44="А-209",'[9]II к'!$Q$5,IF('[9]II к'!$S$6:$S$44="А-209",'[9]II к'!$Q$5,""))))))))</f>
        <v/>
      </c>
      <c r="CL7" s="3" t="str">
        <f>IF('[9]II к'!$U$6:$U$44="А-209",'[9]II к'!$T$5,IF('[9]II к'!$V$6:$V$44="А-209",'[9]II к'!$T$5,IF('[9]II к'!$X$6:$X$44="А-209",'[9]II к'!$W$5,IF('[9]II к'!$Y$6:$Y$44="А-209",'[9]II к'!$W$5,IF('[9]II к'!$AA$6:$AA$44="А-209",'[9]II к'!$Z$5,IF('[9]II к'!$AB$6:$AB$44="А-209",'[9]II к'!$Z$5,IF('[9]II к'!$AD$6:$AD$44="А-209",'[9]II к'!$AC$5,IF('[9]II к'!$AE$6:$AE$44="А-209",'[9]II к'!$AC$5,""))))))))</f>
        <v/>
      </c>
      <c r="CM7" s="3" t="str">
        <f>IF('[9]II к'!$AG$6:$AG$44="А-209",'[9]II к'!$AF$5,IF('[9]II к'!$AH$6:$AH$44="А-209",'[9]II к'!$AF$5,IF('[9]II к'!$AJ$6:$AJ$44="А-209",'[9]II к'!$AI$5,IF('[9]II к'!$AK$6:$AK$44="А-209",'[9]II к'!$AI$5,""))))</f>
        <v/>
      </c>
      <c r="CN7" s="3" t="str">
        <f>IF('[9]IІI к'!$I$6:$I$44="А-209",'[9]IІI к'!$H$5,IF('[9]IІI к'!$J$6:$J$44="А-209",'[9]IІI к'!$H$5,IF('[9]IІI к'!$L$6:$L$44="А-209",'[9]IІI к'!$K$5,IF('[9]IІI к'!$M$6:$M$44="А-209",'[9]IІI к'!$K$5,IF('[9]IІI к'!$O$6:$O$44="А-209",'[9]IІI к'!$N$5,IF('[9]IІI к'!$P$6:$P$44="А-209",'[9]IІI к'!$N$5,IF('[9]IІI к'!$R$6:$R$44="А-209",'[9]IІI к'!$Q$5,IF('[9]IІI к'!$S$6:$S$44="А-209",'[9]IІI к'!$Q$5,""))))))))</f>
        <v/>
      </c>
      <c r="CO7" s="3" t="str">
        <f>IF('[9]IІI к'!$U$6:$U$44="А-209",'[9]IІI к'!$T$5,IF('[9]IІI к'!$V$6:$V$44="А-209",'[9]IІI к'!$T$5,IF('[9]IІI к'!$X$6:$X$44="А-209",'[9]IІI к'!$W$5,IF('[9]IІI к'!$Y$6:$Y$44="А-209",'[9]IІI к'!$W$5,IF('[9]IІI к'!$AA$6:$AA$44="А-209",'[9]IІI к'!$Z$5,IF('[9]IІI к'!$AB$6:$AB$44="А-209",'[9]IІI к'!$Z$5,IF('[9]IІI к'!$AD$6:$AD$44="А-209",'[9]IІI к'!$AC$5,IF('[9]IІI к'!$AE$6:$AE$44="А-209",'[9]IІI к'!$AC$5,""))))))))</f>
        <v/>
      </c>
      <c r="CP7" s="3" t="str">
        <f>IF('[9]IV к'!$I$6:$I$44="А-209",'[9]IV к'!$H$5,IF('[9]IV к'!$J$6:$J$44="А-209",'[9]IV к'!$H$5,IF('[9]IV к'!$L$6:$L$44="А-209",'[9]IV к'!$K$5,IF('[9]IV к'!$M$6:$M$44="А-209",'[9]IV к'!$K$5,IF('[9]IV к'!$O$6:$O$44="А-209",'[9]IV к'!$N$5,IF('[9]IV к'!$P$6:$P$44="А-209",'[9]IV к'!$N$5,IF('[9]IV к'!$R$6:$R$44="А-209",'[9]IV к'!$Q$5,IF('[9]IV к'!$S$6:$S$44="А-209",'[9]IV к'!$Q$5,""))))))))</f>
        <v/>
      </c>
      <c r="CQ7" s="3" t="str">
        <f>IF('[9]IV к'!$U$6:$U$44="А-209",'[9]IV к'!$T$5,IF('[9]IV к'!$V$6:$V$44="А-209",'[9]IV к'!$T$5,IF('[9]IV к'!$X$6:$X$44="А-209",'[9]IV к'!$W$5,IF('[9]IV к'!$Y$6:$Y$44="А-209",'[9]IV к'!$W$5,IF('[9]IV к'!$AA$6:$AA$44="А-209",'[9]IV к'!$Z$5,IF('[9]IV к'!$AB$6:$AB$44="А-209",'[9]IV к'!$Z$5,IF('[9]IV к'!$AD$6:$AD$44="А-209",'[9]IV к'!$AC$5,IF('[9]IV к'!$AE$6:$AE$44="А-209",'[9]IV к'!$AC$5,""))))))))</f>
        <v/>
      </c>
      <c r="CR7" s="3" t="str">
        <f>IF('[9]Vк+Маг'!$I$6:$I$44="А-209",'[9]Vк+Маг'!$H$5,IF('[9]Vк+Маг'!$J$6:$J$44="А-209",'[9]Vк+Маг'!$H$5,IF('[9]Vк+Маг'!$L$6:$L$44="А-209",'[9]Vк+Маг'!$K$5,IF('[9]Vк+Маг'!$M$6:$M$44="А-209",'[9]Vк+Маг'!$K$5,IF('[9]Vк+Маг'!$O$6:$O$44="А-209",'[9]Vк+Маг'!$N$5,IF('[9]Vк+Маг'!$P$6:$P$44="А-209",'[9]Vк+Маг'!$N$5,IF('[9]Vк+Маг'!$R$6:$R$44="А-209",'[9]Vк+Маг'!$Q$5,IF('[9]Vк+Маг'!$S$6:$S$44="А-209",'[9]Vк+Маг'!$Q$5,""))))))))</f>
        <v/>
      </c>
      <c r="CS7" s="3" t="str">
        <f>IF('[9]Vк+Маг'!$U$6:$U$44="А-209",'[9]Vк+Маг'!$T$5,IF('[9]Vк+Маг'!$V$6:$V$44="А-209",'[9]Vк+Маг'!$T$5,IF('[9]Vк+Маг'!$X$6:$X$44="А-209",'[9]Vк+Маг'!$W$5,IF('[9]Vк+Маг'!$Y$6:$Y$44="А-209",'[9]Vк+Маг'!$W$5,IF('[9]Vк+Маг'!$AA$6:$AA$44="А-209",'[9]Vк+Маг'!$Z$5,IF('[9]Vк+Маг'!$AB$6:$AB$44="А-209",'[9]Vк+Маг'!$Z$5,IF('[9]Vк+Маг'!$AD$6:$AD$44="А-209",'[9]Vк+Маг'!$AC$5,IF('[9]Vк+Маг'!$AE$6:$AE$44="А-209",'[9]Vк+Маг'!$AC$5,""))))))))</f>
        <v/>
      </c>
      <c r="CT7" s="14" t="str">
        <f>IF('[9]VIк-Маг'!$I$6:$I$44="А-209",'[9]VIк-Маг'!$H$5,IF('[9]VIк-Маг'!$J$6:$J$44="А-209",'[9]VIк-Маг'!$H$5,IF('[9]VIк-Маг'!$L$6:$L$44="А-209",'[9]VIк-Маг'!$K$5,IF('[9]VIк-Маг'!$M$6:$M$44="А-209",'[9]VIк-Маг'!$K$5,IF('[9]VIк-Маг'!$O$6:$O$44="А-209",'[9]VIк-Маг'!$N$5,IF('[9]VIк-Маг'!$P$6:$P$44="А-209",'[9]VIк-Маг'!$N$5,IF('[9]VIк-Маг'!$R$6:$R$44="А-209",'[9]VIк-Маг'!$Q$5,IF('[9]VIк-Маг'!$S$6:$S$44="А-209",'[9]VIк-Маг'!$Q$5,""))))))))</f>
        <v/>
      </c>
      <c r="CU7" s="12" t="str">
        <f>IF('[10]ЕіМ-I'!$I$6:$I$44="А-209",'[10]ЕіМ-I'!$H$5,IF('[10]ЕіМ-I'!$J$6:$J$44="А-209",'[10]ЕіМ-I'!$H$5,IF('[10]ЕіМ-I'!$L$6:$L$44="А-209",'[10]ЕіМ-I'!$K$5,IF('[10]ЕіМ-I'!$M$6:$M$44="А-209",'[10]ЕіМ-I'!$K$5,IF('[10]ЕіМ-I'!$O$6:$O$44="А-209",'[10]ЕіМ-I'!$N$5,IF('[10]ЕіМ-I'!$P$6:$P$44="А-209",'[10]ЕіМ-I'!$N$5,IF('[10]ЕіМ-I'!$R$6:$R$44="А-209",'[10]ЕіМ-I'!$Q$5,IF('[10]ЕіМ-I'!$S$6:$S$44="А-209",'[10]ЕіМ-I'!$Q$5,""))))))))</f>
        <v/>
      </c>
      <c r="CV7" s="3" t="str">
        <f>IF('[10]ЕіМ-I'!$U$6:$U$44="А-209",'[10]ЕіМ-I'!$T$5,IF('[10]ЕіМ-I'!$V$6:$V$44="А-209",'[10]ЕіМ-I'!$T$5,IF('[10]ЕіМ-I'!$X$6:$X$44="А-209",'[10]ЕіМ-I'!$W$5,IF('[10]ЕіМ-I'!$Y$6:$Y$44="А-209",'[10]ЕіМ-I'!$W$5,IF('[10]ЕіМ-I'!$AA$6:$AA$44="А-209",'[10]ЕіМ-I'!$Z$5,IF('[10]ЕіМ-I'!$AB$6:$AB$44="А-209",'[10]ЕіМ-I'!$Z$5,IF('[10]ЕіМ-I'!$AD$6:$AD$44="А-209",'[10]ЕіМ-I'!$AC$5,IF('[10]ЕіМ-I'!$AE$6:$AE$44="А-209",'[10]ЕіМ-I'!$AC$5,""))))))))</f>
        <v/>
      </c>
      <c r="CW7" s="3" t="str">
        <f>IF('[10]ЕіМ-II'!$I$6:$I$44="А-209",'[10]ЕіМ-II'!$H$5,IF('[10]ЕіМ-II'!$J$6:$J$44="А-209",'[10]ЕіМ-II'!$H$5,IF('[10]ЕіМ-II'!$L$6:$L$44="А-209",'[10]ЕіМ-II'!$K$5,IF('[10]ЕіМ-II'!$M$6:$M$44="А-209",'[10]ЕіМ-II'!$K$5,IF('[10]ЕіМ-II'!$O$6:$O$44="А-209",'[10]ЕіМ-II'!$N$5,IF('[10]ЕіМ-II'!$P$6:$P$44="А-209",'[10]ЕіМ-II'!$N$5,IF('[10]ЕіМ-II'!$R$6:$R$44="А-209",'[10]ЕіМ-II'!$Q$5,IF('[10]ЕіМ-II'!$S$6:$S$44="А-209",'[10]ЕіМ-II'!$Q$5,""))))))))</f>
        <v/>
      </c>
      <c r="CX7" s="3" t="str">
        <f>IF('[10]ЕіМ-II'!$U$6:$U$44="А-209",'[10]ЕіМ-II'!$T$5,IF('[10]ЕіМ-II'!$V$6:$V$44="А-209",'[10]ЕіМ-II'!$T$5,IF('[10]ЕіМ-II'!$X$6:$X$44="А-209",'[10]ЕіМ-II'!$W$5,IF('[10]ЕіМ-II'!$Y$6:$Y$44="А-209",'[10]ЕіМ-II'!$W$5,IF('[10]ЕіМ-II'!$AA$6:$AA$44="А-209",'[10]ЕіМ-II'!$Z$5,IF('[10]ЕіМ-II'!$AB$6:$AB$44="А-209",'[10]ЕіМ-II'!$Z$5,IF('[10]ЕіМ-II'!$AD$6:$AD$44="А-209",'[10]ЕіМ-II'!$AC$5,IF('[10]ЕіМ-II'!$AE$6:$AE$44="А-209",'[10]ЕіМ-II'!$AC$5,""))))))))</f>
        <v/>
      </c>
      <c r="CY7" s="3" t="str">
        <f>IF('[10]ЕіМ-III'!$I$6:$I$44="А-209",'[10]ЕіМ-III'!$H$5,IF('[10]ЕіМ-III'!$J$6:$J$44="А-209",'[10]ЕіМ-III'!$H$5,IF('[10]ЕіМ-III'!$L$6:$L$44="А-209",'[10]ЕіМ-III'!$K$5,IF('[10]ЕіМ-III'!$M$6:$M$44="А-209",'[10]ЕіМ-III'!$K$5,IF('[10]ЕіМ-III'!$O$6:$O$44="А-209",'[10]ЕіМ-III'!$N$5,IF('[10]ЕіМ-III'!$P$6:$P$44="А-209",'[10]ЕіМ-III'!$N$5,IF('[10]ЕіМ-III'!$R$6:$R$44="А-209",'[10]ЕіМ-III'!$Q$5,IF('[10]ЕіМ-III'!$S$6:$S$44="А-209",'[10]ЕіМ-III'!$Q$5,""))))))))</f>
        <v/>
      </c>
      <c r="CZ7" s="3" t="str">
        <f>IF('[10]ЕіМ-III'!$U$6:$U$44="А-209",'[10]ЕіМ-III'!$T$5,IF('[10]ЕіМ-III'!$V$6:$V$44="А-209",'[10]ЕіМ-III'!$T$5,IF('[10]ЕіМ-III'!$X$6:$X$44="А-209",'[10]ЕіМ-III'!$W$5,IF('[10]ЕіМ-III'!$Y$6:$Y$44="А-209",'[10]ЕіМ-III'!$W$5,IF('[10]ЕіМ-III'!$AA$6:$AA$44="А-209",'[10]ЕіМ-III'!$Z$5,IF('[10]ЕіМ-III'!$AB$6:$AB$44="А-209",'[10]ЕіМ-III'!$Z$5,IF('[10]ЕіМ-III'!$AD$6:$AD$44="А-209",'[10]ЕіМ-III'!$AC$5,IF('[10]ЕіМ-III'!$AE$6:$AE$44="А-209",'[10]ЕіМ-III'!$AC$5,""))))))))</f>
        <v/>
      </c>
      <c r="DA7" s="3" t="str">
        <f>IF('[10]ЕіМ-IV'!$I$6:$I$44="А-209",'[10]ЕіМ-IV'!$H$5,IF('[10]ЕіМ-IV'!$J$6:$J$44="А-209",'[10]ЕіМ-IV'!$H$5,IF('[10]ЕіМ-IV'!$L$6:$L$44="А-209",'[10]ЕіМ-IV'!$K$5,IF('[10]ЕіМ-IV'!$M$6:$M$44="А-209",'[10]ЕіМ-IV'!$K$5,IF('[10]ЕіМ-IV'!$O$6:$O$44="А-209",'[10]ЕіМ-IV'!$N$5,IF('[10]ЕіМ-IV'!$P$6:$P$44="А-209",'[10]ЕіМ-IV'!$N$5,IF('[10]ЕіМ-IV'!$R$6:$R$44="А-209",'[10]ЕіМ-IV'!$Q$5,IF('[10]ЕіМ-IV'!$S$6:$S$44="А-209",'[10]ЕіМ-IV'!$Q$5,""))))))))</f>
        <v/>
      </c>
      <c r="DB7" s="3" t="str">
        <f>IF('[10]ЕіМ-IV'!$U$6:$U$44="А-209",'[10]ЕіМ-IV'!$T$5,IF('[10]ЕіМ-IV'!$V$6:$V$44="А-209",'[10]ЕіМ-IV'!$T$5,IF('[10]ЕіМ-IV'!$X$6:$X$44="А-209",'[10]ЕіМ-IV'!$W$5,IF('[10]ЕіМ-IV'!$Y$6:$Y$44="А-209",'[10]ЕіМ-IV'!$W$5,IF('[10]ЕіМ-IV'!$AA$6:$AA$44="А-209",'[10]ЕіМ-IV'!$Z$5,IF('[10]ЕіМ-IV'!$AB$6:$AB$44="А-209",'[10]ЕіМ-IV'!$Z$5,IF('[10]ЕіМ-IV'!$AD$6:$AD$44="А-209",'[10]ЕіМ-IV'!$AC$5,IF('[10]ЕіМ-IV'!$AE$6:$AE$44="А-209",'[10]ЕіМ-IV'!$AC$5,""))))))))</f>
        <v/>
      </c>
      <c r="DC7" s="3" t="str">
        <f>IF('[10]ЕіМ-V+М'!$I$6:$I$44="А-209",'[10]ЕіМ-V+М'!$H$5,IF('[10]ЕіМ-V+М'!$J$6:$J$44="А-209",'[10]ЕіМ-V+М'!$H$5,IF('[10]ЕіМ-V+М'!$L$6:$L$44="А-209",'[10]ЕіМ-V+М'!$K$5,IF('[10]ЕіМ-V+М'!$M$6:$M$44="А-209",'[10]ЕіМ-V+М'!$K$5,IF('[10]ЕіМ-V+М'!$O$6:$O$44="А-209",'[10]ЕіМ-V+М'!$N$5,IF('[10]ЕіМ-V+М'!$P$6:$P$44="А-209",'[10]ЕіМ-V+М'!$N$5,IF('[10]ЕіМ-V+М'!$R$6:$R$44="А-209",'[10]ЕіМ-V+М'!$Q$5,IF('[10]ЕіМ-V+М'!$S$6:$S$44="А-209",'[10]ЕіМ-V+М'!$Q$5,""))))))))</f>
        <v/>
      </c>
      <c r="DD7" s="3" t="str">
        <f>IF('[10]ЕіМ-V+М'!$U$6:$U$44="А-209",'[10]ЕіМ-V+М'!$T$5,IF('[10]ЕіМ-V+М'!$V$6:$V$44="А-209",'[10]ЕіМ-V+М'!$T$5,IF('[10]ЕіМ-V+М'!$X$6:$X$44="А-209",'[10]ЕіМ-V+М'!$W$5,IF('[10]ЕіМ-V+М'!$Y$6:$Y$44="А-209",'[10]ЕіМ-V+М'!$W$5,IF('[10]ЕіМ-V+М'!$AA$6:$AA$44="А-209",'[10]ЕіМ-V+М'!$Z$5,IF('[10]ЕіМ-V+М'!$AB$6:$AB$44="А-209",'[10]ЕіМ-V+М'!$Z$5,IF('[10]ЕіМ-V+М'!$AD$6:$AD$44="А-209",'[10]ЕіМ-V+М'!$AC$5,IF('[10]ЕіМ-V+М'!$AE$6:$AE$44="А-209",'[10]ЕіМ-V+М'!$AC$5,""))))))))</f>
        <v/>
      </c>
      <c r="DE7" s="13" t="str">
        <f>IF('[10]ЕіМ-V+М'!$AG$6:$AG$44="А-209",'[10]ЕіМ-V+М'!$AF$5,IF('[10]ЕіМ-V+М'!$AH$6:$AH$44="А-209",'[10]ЕіМ-V+М'!$AF$5,""))</f>
        <v/>
      </c>
      <c r="DF7" s="10" t="str">
        <f>IF('[11]ОФПД-I'!$I$6:$I$44="А-209",'[11]ОФПД-I'!$H$5,IF('[11]ОФПД-I'!$J$6:$J$44="А-209",'[11]ОФПД-I'!$H$5,IF('[11]ОФПД-I'!$L$6:$L$44="А-209",'[11]ОФПД-I'!$K$5,IF('[11]ОФПД-I'!$M$6:$M$44="А-209",'[11]ОФПД-I'!$K$5,IF('[11]ОФПД-I'!$O$6:$O$44="А-209",'[11]ОФПД-I'!$N$5,IF('[11]ОФПД-I'!$P$6:$P$44="А-209",'[11]ОФПД-I'!$N$5,IF('[11]ОФПД-I'!$R$6:$R$44="А-209",'[11]ОФПД-I'!$Q$5,IF('[11]ОФПД-I'!$S$6:$S$44="А-209",'[11]ОФПД-I'!$Q$5,""))))))))</f>
        <v/>
      </c>
      <c r="DG7" s="3" t="str">
        <f>IF('[11]ОФПД-I'!$U$6:$U$44="А-209",'[11]ОФПД-I'!$T$5,IF('[11]ОФПД-I'!$V$6:$V$44="А-209",'[11]ОФПД-I'!$T$5,IF('[11]ОФПД-I'!$X$6:$X$44="А-209",'[11]ОФПД-I'!$W$5,IF('[11]ОФПД-I'!$Y$6:$Y$44="А-209",'[11]ОФПД-I'!$W$5,IF('[11]ОФПД-I'!$AA$6:$AA$44="А-209",'[11]ОФПД-I'!$Z$5,IF('[11]ОФПД-I'!$AB$6:$AB$44="А-209",'[11]ОФПД-I'!$Z$5,IF('[11]ОФПД-I'!$AD$6:$AD$44="А-209",'[11]ОФПД-I'!$AC$5,IF('[11]ОФПД-I'!$AE$6:$AE$44="А-209",'[11]ОФПД-I'!$AC$5,""))))))))</f>
        <v/>
      </c>
      <c r="DH7" s="3" t="str">
        <f>IF('[11]ОФПД-I'!$AG$6:$AG$44="А-209",'[11]ОФПД-I'!$AF$5,IF('[11]ОФПД-I'!$AH$6:$AH$44="А-209",'[11]ОФПД-I'!$AF$5,IF('[11]ОФПД-I'!$AJ$6:$AJ$44="А-209",'[11]ОФПД-I'!$AI$5,IF('[11]ОФПД-I'!$AK$6:$AK$44="А-209",'[11]ОФПД-I'!$AI$5,""))))</f>
        <v/>
      </c>
      <c r="DI7" s="3" t="str">
        <f>IF('[11]ОФПД-II'!$I$6:$I$44="А-209",'[11]ОФПД-II'!$H$5,IF('[11]ОФПД-II'!$J$6:$J$44="А-209",'[11]ОФПД-II'!$H$5,IF('[11]ОФПД-II'!$L$6:$L$44="А-209",'[11]ОФПД-II'!$K$5,IF('[11]ОФПД-II'!$M$6:$M$44="А-209",'[11]ОФПД-II'!$K$5,IF('[11]ОФПД-II'!$O$6:$O$44="А-209",'[11]ОФПД-II'!$N$5,IF('[11]ОФПД-II'!$P$6:$P$44="А-209",'[11]ОФПД-II'!$N$5,IF('[11]ОФПД-II'!$R$6:$R$44="А-209",'[11]ОФПД-II'!$Q$5,IF('[11]ОФПД-II'!$S$6:$S$44="А-209",'[11]ОФПД-II'!$Q$5,""))))))))</f>
        <v/>
      </c>
      <c r="DJ7" s="3" t="str">
        <f>IF('[11]ОФПД-II'!$U$6:$U$44="А-209",'[11]ОФПД-II'!$T$5,IF('[11]ОФПД-II'!$V$6:$V$44="А-209",'[11]ОФПД-II'!$T$5,IF('[11]ОФПД-II'!$X$6:$X$44="А-209",'[11]ОФПД-II'!$W$5,IF('[11]ОФПД-II'!$Y$6:$Y$44="А-209",'[11]ОФПД-II'!$W$5,IF('[11]ОФПД-II'!$AA$6:$AA$44="А-209",'[11]ОФПД-II'!$Z$5,IF('[11]ОФПД-II'!$AB$6:$AB$44="А-209",'[11]ОФПД-II'!$Z$5,IF('[11]ОФПД-II'!$AD$6:$AD$44="А-209",'[11]ОФПД-II'!$AC$5,IF('[11]ОФПД-II'!$AE$6:$AE$44="А-209",'[11]ОФПД-II'!$AC$5,""))))))))</f>
        <v/>
      </c>
      <c r="DK7" s="3" t="str">
        <f>IF('[11]ОФПД-IІI'!$I$6:$I$44="А-209",'[11]ОФПД-IІI'!$H$5,IF('[11]ОФПД-IІI'!$J$6:$J$44="А-209",'[11]ОФПД-IІI'!$H$5,IF('[11]ОФПД-IІI'!$L$6:$L$44="А-209",'[11]ОФПД-IІI'!$K$5,IF('[11]ОФПД-IІI'!$M$6:$M$44="А-209",'[11]ОФПД-IІI'!$K$5,IF('[11]ОФПД-IІI'!$O$6:$O$44="А-209",'[11]ОФПД-IІI'!$N$5,IF('[11]ОФПД-IІI'!$P$6:$P$44="А-209",'[11]ОФПД-IІI'!$N$5,IF('[11]ОФПД-IІI'!$R$6:$R$44="А-209",'[11]ОФПД-IІI'!$Q$5,IF('[11]ОФПД-IІI'!$S$6:$S$44="А-209",'[11]ОФПД-IІI'!$Q$5,""))))))))</f>
        <v/>
      </c>
      <c r="DL7" s="3" t="str">
        <f>IF('[11]ОФПД-IІI'!$U$6:$U$44="А-209",'[11]ОФПД-IІI'!$T$5,IF('[11]ОФПД-IІI'!$V$6:$V$44="А-209",'[11]ОФПД-IІI'!$T$5,IF('[11]ОФПД-IІI'!$X$6:$X$44="А-209",'[11]ОФПД-IІI'!$W$5,IF('[11]ОФПД-IІI'!$Y$6:$Y$44="А-209",'[11]ОФПД-IІI'!$W$5,IF('[11]ОФПД-IІI'!$AA$6:$AA$44="А-209",'[11]ОФПД-IІI'!$Z$5,IF('[11]ОФПД-IІI'!$AB$6:$AB$44="А-209",'[11]ОФПД-IІI'!$Z$5,IF('[11]ОФПД-IІI'!$AD$6:$AD$44="А-209",'[11]ОФПД-IІI'!$AC$5,IF('[11]ОФПД-IІI'!$AE$6:$AE$44="А-209",'[11]ОФПД-IІI'!$AC$5,""))))))))</f>
        <v/>
      </c>
      <c r="DM7" s="3" t="str">
        <f>IF('[11]ОФПД-IІI'!$AG$6:$AG$44="А-209",'[11]ОФПД-IІI'!$AF$5,IF('[11]ОФПД-IІI'!$AH$6:$AH$44="А-209",'[11]ОФПД-IІI'!$AF$5,IF('[11]ОФПД-IІI'!$AJ$6:$AJ$44="А-209",'[11]ОФПД-IІI'!$AI$5,IF('[11]ОФПД-IІI'!$AK$6:$AK$44="А-209",'[11]ОФПД-IІI'!$AI$5,""))))</f>
        <v/>
      </c>
      <c r="DN7" s="3" t="str">
        <f>IF('[11]ОФПД-IV'!$I$6:$I$44="А-209",'[11]ОФПД-IV'!$H$5,IF('[11]ОФПД-IV'!$J$6:$J$44="А-209",'[11]ОФПД-IV'!$H$5,IF('[11]ОФПД-IV'!$L$6:$L$44="А-209",'[11]ОФПД-IV'!$K$5,IF('[11]ОФПД-IV'!$M$6:$M$44="А-209",'[11]ОФПД-IV'!$K$5,IF('[11]ОФПД-IV'!$O$6:$O$44="А-209",'[11]ОФПД-IV'!$N$5,IF('[11]ОФПД-IV'!$P$6:$P$44="А-209",'[11]ОФПД-IV'!$N$5,IF('[11]ОФПД-IV'!$R$6:$R$44="А-209",'[11]ОФПД-IV'!$Q$5,IF('[11]ОФПД-IV'!$S$6:$S$44="А-209",'[11]ОФПД-IV'!$Q$5,""))))))))</f>
        <v/>
      </c>
      <c r="DO7" s="3" t="str">
        <f>IF('[11]ОФПД-IV'!$U$6:$U$44="А-209",'[11]ОФПД-IV'!$T$5,IF('[11]ОФПД-IV'!$V$6:$V$44="А-209",'[11]ОФПД-IV'!$T$5,IF('[11]ОФПД-IV'!$X$6:$X$44="А-209",'[11]ОФПД-IV'!$W$5,IF('[11]ОФПД-IV'!$Y$6:$Y$44="А-209",'[11]ОФПД-IV'!$W$5,IF('[11]ОФПД-IV'!$AA$6:$AA$44="А-209",'[11]ОФПД-IV'!$Z$5,IF('[11]ОФПД-IV'!$AB$6:$AB$44="А-209",'[11]ОФПД-IV'!$Z$5,IF('[11]ОФПД-IV'!$AD$6:$AD$44="А-209",'[11]ОФПД-IV'!$AC$5,IF('[11]ОФПД-IV'!$AE$6:$AE$44="А-209",'[11]ОФПД-IV'!$AC$5,""))))))))</f>
        <v/>
      </c>
      <c r="DP7" s="3" t="str">
        <f>IF('[11]ОФПД-IV'!$AG$6:$AG$44="А-209",'[11]ОФПД-IV'!$AF$5,IF('[11]ОФПД-IV'!$AH$6:$AH$44="А-209",'[11]ОФПД-IV'!$AF$5,IF('[11]ОФПД-IV'!$AJ$6:$AJ$44="А-209",'[11]ОФПД-IV'!$AI$5,IF('[11]ОФПД-IV'!$AK$6:$AK$44="А-209",'[11]ОФПД-IV'!$AI$5,""))))</f>
        <v/>
      </c>
      <c r="DQ7" s="3" t="str">
        <f>IF('[11]ОФПД-V'!$I$6:$I$44="А-209",'[11]ОФПД-V'!$H$5,IF('[11]ОФПД-V'!$J$6:$J$44="А-209",'[11]ОФПД-V'!$H$5,IF('[11]ОФПД-V'!$L$6:$L$44="А-209",'[11]ОФПД-V'!$K$5,IF('[11]ОФПД-V'!$M$6:$M$44="А-209",'[11]ОФПД-V'!$K$5,IF('[11]ОФПД-V'!$O$6:$O$44="А-209",'[11]ОФПД-V'!$N$5,IF('[11]ОФПД-V'!$P$6:$P$44="А-209",'[11]ОФПД-V'!$N$5,IF('[11]ОФПД-V'!$R$6:$R$44="А-209",'[11]ОФПД-V'!$Q$5,IF('[11]ОФПД-V'!$S$6:$S$44="А-209",'[11]ОФПД-V'!$Q$5,""))))))))</f>
        <v/>
      </c>
      <c r="DR7" s="3" t="str">
        <f>IF('[11]ОФПД-V'!$U$6:$U$44="А-209",'[11]ОФПД-V'!$T$5,IF('[11]ОФПД-V'!$V$6:$V$44="А-209",'[11]ОФПД-V'!$T$5,IF('[11]ОФПД-V'!$X$6:$X$44="А-209",'[11]ОФПД-V'!$W$5,IF('[11]ОФПД-V'!$Y$6:$Y$44="А-209",'[11]ОФПД-V'!$W$5,IF('[11]ОФПД-V'!$AA$6:$AA$44="А-209",'[11]ОФПД-V'!$Z$5,IF('[11]ОФПД-V'!$AB$6:$AB$44="А-209",'[11]ОФПД-V'!$Z$5,IF('[11]ОФПД-V'!$AD$6:$AD$44="А-209",'[11]ОФПД-V'!$AC$5,IF('[11]ОФПД-V'!$AE$6:$AE$44="А-209",'[11]ОФПД-V'!$AC$5,""))))))))</f>
        <v/>
      </c>
      <c r="DS7" s="3" t="str">
        <f>IF('[11]ОФПД-V'!$AG$6:$AG$44="А-209",'[11]ОФПД-V'!$AF$5,IF('[11]ОФПД-V'!$AH$6:$AH$44="А-209",'[11]ОФПД-V'!$AF$5,IF('[11]ОФПД-V'!$AJ$6:$AJ$44="А-209",'[11]ОФПД-V'!$AI$5,IF('[11]ОФПД-V'!$AK$6:$AK$44="А-209",'[11]ОФПД-V'!$AI$5,""))))</f>
        <v/>
      </c>
      <c r="DT7" s="44"/>
      <c r="DU7" s="13" t="str">
        <f>IF('[11]ОФПД-VI'!$I$6:$I$44="А-209",'[11]ОФПД-VI'!$H$5,IF('[11]ОФПД-VI'!$J$6:$J$44="А-209",'[11]ОФПД-VI'!$H$5,IF('[11]ОФПД-VI'!$L$6:$L$44="А-209",'[11]ОФПД-VI'!$K$5,IF('[11]ОФПД-VI'!$M$6:$M$44="А-209",'[11]ОФПД-VI'!$K$5,IF('[11]ОФПД-VI'!$O$6:$O$44="А-209",'[11]ОФПД-VI'!$N$5,IF('[11]ОФПД-VI'!$P$6:$P$44="А-209",'[11]ОФПД-VI'!$N$5,IF('[11]ОФПД-VI'!$R$6:$R$44="А-209",'[11]ОФПД-VI'!$Q$5,IF('[11]ОФПД-VI'!$S$6:$S$44="А-209",'[11]ОФПД-VI'!$Q$5,""))))))))</f>
        <v/>
      </c>
      <c r="DV7" s="40"/>
    </row>
    <row r="8" spans="1:128" x14ac:dyDescent="0.2">
      <c r="A8" s="48"/>
      <c r="B8" s="8">
        <v>3</v>
      </c>
      <c r="C8" s="12" t="str">
        <f>IF([1]I!$I$6:$I$44="А-439",[1]I!$H$5,IF([1]I!$J$6:$J$44="А-439",[1]I!$H$5,IF([1]I!$L$6:$L$44="А-439",[1]I!$K$5,IF([1]I!$M$6:$M$44="А-439",[1]I!$K$5,IF([1]I!$O$6:$O$44="А-439",[1]I!$N$5,IF([1]I!$P$6:$P$44="А-439",[1]I!$N$5,IF([1]I!$R$6:$R$44="А-439",[1]I!$Q$5,IF([1]I!$S$6:$S$44="А-439",[1]I!$Q$5,""))))))))</f>
        <v/>
      </c>
      <c r="D8" s="3" t="str">
        <f>IF([1]II!$I$6:$I$44="А-439",[1]II!$H$5,IF([1]II!$J$6:$J$44="А-439",[1]II!$H$5,IF([1]II!$L$6:$L$44="А-439",[1]II!$K$5,IF([1]II!$M$6:$M$44="А-439",[1]II!$K$5,IF([1]II!$O$6:$O$44="А-439",[1]II!$N$5,IF([1]II!$P$6:$P$44="А-439",[1]II!$N$5,IF([1]II!$R$6:$R$44="А-439",[1]II!$Q$5,IF([1]II!$S$6:$S$44="А-439",[1]II!$Q$5,""))))))))</f>
        <v/>
      </c>
      <c r="E8" s="3" t="str">
        <f>IF([1]IІI!$I$6:$I$44="А-439",[1]IІI!$H$5,IF([1]IІI!$J$6:$J$44="А-439",[1]IІI!$H$5,IF([1]IІI!$L$6:$L$44="А-439",[1]IІI!$K$5,IF([1]IІI!$M$6:$M$44="А-439",[1]IІI!$K$5,IF([1]IІI!$O$6:$O$44="А-439",[1]IІI!$N$5,IF([1]IІI!$P$6:$P$44="А-439",[1]IІI!$N$5,IF([1]IІI!$R$6:$R$44="А-439",[1]IІI!$Q$5,IF([1]IІI!$S$6:$S$44="А-439",[1]IІI!$Q$5,""))))))))</f>
        <v/>
      </c>
      <c r="F8" s="3" t="str">
        <f>IF([1]IІI!$U$6:$U$44="А-439",[1]IІI!$T$5,IF([1]IІI!$V$6:$V$44="А-439",[1]IІI!$T$5,IF([1]IІI!$X$6:$X$44="А-439",[1]IІI!$W$5,IF([1]IІI!$Y$6:$Y$44="А-439",[1]IІI!$W$5,""))))</f>
        <v/>
      </c>
      <c r="G8" s="6" t="str">
        <f t="array" ref="G8">INDEX(C8:F8,,MIN(IF(C8:F8&lt;&gt;"",IF(MATCH(C8:F8,C8:F8,0)=COLUMN(C:F)-2,COLUMN(C:F)-2))))</f>
        <v/>
      </c>
      <c r="H8" s="44"/>
      <c r="I8" s="12" t="str">
        <f>IF([1]I!$I$6:$I$44="А-544",[1]I!$H$5,IF([1]I!$J$6:$J$44="А-544",[1]I!$H$5,IF([1]I!$L$6:$L$44="А-544",[1]I!$K$5,IF([1]I!$M$6:$M$44="А-544",[1]I!$K$5,IF([1]I!$O$6:$O$44="А-544",[1]I!$N$5,IF([1]I!$P$6:$P$44="А-544",[1]I!$N$5,IF([1]I!$R$6:$R$44="А-544",[1]I!$Q$5,IF([1]I!$S$6:$S$44="А-544",[1]I!$Q$5,""))))))))</f>
        <v/>
      </c>
      <c r="J8" s="3" t="str">
        <f>IF([1]II!$I$6:$I$44="А-544",[1]II!$H$5,IF([1]II!$J$6:$J$44="А-544",[1]II!$H$5,IF([1]II!$L$6:$L$44="А-544",[1]II!$K$5,IF([1]II!$M$6:$M$44="А-544",[1]II!$K$5,IF([1]II!$O$6:$O$44="А-544",[1]II!$N$5,IF([1]II!$P$6:$P$44="А-544",[1]II!$N$5,IF([1]II!$R$6:$R$44="А-544",[1]II!$Q$5,IF([1]II!$S$6:$S$44="А-544",[1]II!$Q$5,""))))))))</f>
        <v/>
      </c>
      <c r="K8" s="3" t="str">
        <f>IF([1]IІI!$I$6:$I$44="А-544",[1]IІI!$H$5,IF([1]IІI!$J$6:$J$44="А-544",[1]IІI!$H$5,IF([1]IІI!$L$6:$L$44="А-544",[1]IІI!$K$5,IF([1]IІI!$M$6:$M$44="А-544",[1]IІI!$K$5,IF([1]IІI!$O$6:$O$44="А-544",[1]IІI!$N$5,IF([1]IІI!$P$6:$P$44="А-544",[1]IІI!$N$5,IF([1]IІI!$R$6:$R$44="А-544",[1]IІI!$Q$5,IF([1]IІI!$S$6:$S$44="А-544",[1]IІI!$Q$5,""))))))))</f>
        <v/>
      </c>
      <c r="L8" s="3" t="str">
        <f>IF([1]IІI!$U$6:$U$44="А-544",[1]IІI!$T$5,IF([1]IІI!$V$6:$V$44="А-544",[1]IІI!$T$5,IF([1]IІI!$X$6:$X$44="А-544",[1]IІI!$W$5,IF([1]IІI!$Y$6:$Y$44="А-544",[1]IІI!$W$5,""))))</f>
        <v/>
      </c>
      <c r="M8" s="6" t="str">
        <f t="array" ref="M8">INDEX(I8:L8,,MIN(IF(I8:L8&lt;&gt;"",IF(MATCH(I8:L8,I8:L8,0)=COLUMN(I:L)-114,COLUMN(I:L)-114))))</f>
        <v/>
      </c>
      <c r="N8" s="7" t="str">
        <f>IF('[2]ІМПТ-I'!$I$6:$I$44="А-209",'[2]ІМПТ-I'!$H$5,IF('[2]ІМПТ-I'!$J$6:$J$44="А-209",'[2]ІМПТ-I'!$H$5,IF('[2]ІМПТ-I'!$L$6:$L$44="А-209",'[2]ІМПТ-I'!$K$5,IF('[2]ІМПТ-I'!$M$6:$M$44="А-209",'[2]ІМПТ-I'!$K$5,IF('[2]ІМПТ-I'!$O$6:$O$44="А-209",'[2]ІМПТ-I'!$N$5,IF('[2]ІМПТ-I'!$P$6:$P$44="А-209",'[2]ІМПТ-I'!$N$5,IF('[2]ІМПТ-I'!$R$6:$R$44="А-209",'[2]ІМПТ-I'!$Q$5,IF('[2]ІМПТ-I'!$S$6:$S$44="А-209",'[2]ІМПТ-I'!$Q$5,""))))))))</f>
        <v/>
      </c>
      <c r="O8" s="3" t="str">
        <f>IF('[2]ІМПТ-I'!$U$6:$U$44="А-209",'[2]ІМПТ-I'!$T$5,IF('[2]ІМПТ-I'!$V$6:$V$44="А-209",'[2]ІМПТ-I'!$T$5,IF('[2]ІМПТ-I'!$X$6:$X$44="А-209",'[2]ІМПТ-I'!$W$5,IF('[2]ІМПТ-I'!$Y$6:$Y$44="А-209",'[2]ІМПТ-I'!$W$5,IF('[2]ІМПТ-I'!$AA$6:$AA$44="А-209",'[2]ІМПТ-I'!$Z$5,IF('[2]ІМПТ-I'!$AB$6:$AB$44="А-209",'[2]ІМПТ-I'!$Z$5,IF('[2]ІМПТ-I'!$AD$6:$AD$44="А-209",'[2]ІМПТ-I'!$AC$5,IF('[2]ІМПТ-I'!$AE$6:$AE$44="А-209",'[2]ІМПТ-I'!$AC$5,""))))))))</f>
        <v/>
      </c>
      <c r="P8" s="3" t="str">
        <f>IF('[2]ІМПТ-II'!$I$6:$I$44="А-209",'[2]ІМПТ-II'!$H$5,IF('[2]ІМПТ-II'!$J$6:$J$44="А-209",'[2]ІМПТ-II'!$H$5,IF('[2]ІМПТ-II'!$L$6:$L$44="А-209",'[2]ІМПТ-II'!$K$5,IF('[2]ІМПТ-II'!$M$6:$M$44="А-209",'[2]ІМПТ-II'!$K$5,IF('[2]ІМПТ-II'!$O$6:$O$44="А-209",'[2]ІМПТ-II'!$N$5,IF('[2]ІМПТ-II'!$P$6:$P$44="А-209",'[2]ІМПТ-II'!$N$5,IF('[2]ІМПТ-II'!$R$6:$R$44="А-209",'[2]ІМПТ-II'!$Q$5,IF('[2]ІМПТ-II'!$S$6:$S$44="А-209",'[2]ІМПТ-II'!$Q$5,""))))))))</f>
        <v/>
      </c>
      <c r="Q8" s="4" t="str">
        <f>IF('[2]ІМПТ-II'!$U$6:$U$44="А-209",'[2]ІМПТ-II'!$T$5,IF('[2]ІМПТ-II'!$V$6:$V$44="А-209",'[2]ІМПТ-II'!$T$5,IF('[2]ІМПТ-II'!$X$6:$X$44="А-209",'[2]ІМПТ-II'!$W$5,IF('[2]ІМПТ-II'!$Y$6:$Y$44="А-209",'[2]ІМПТ-II'!$W$5,IF('[2]ІМПТ-II'!$AA$6:$AA$44="А-209",'[2]ІМПТ-II'!$Z$5,IF('[2]ІМПТ-II'!$AB$6:$AB$44="А-209",'[2]ІМПТ-II'!$Z$5,IF('[2]ІМПТ-II'!$AD$6:$AD$44="А-209",'[2]ІМПТ-II'!$AC$5,IF('[2]ІМПТ-II'!$AE$6:$AE$44="А-209",'[2]ІМПТ-II'!$AC$5,""))))))))</f>
        <v/>
      </c>
      <c r="R8" s="3" t="str">
        <f>IF('[2]ІМПТ-IІI'!$I$6:$I$44="А-209",'[2]ІМПТ-IІI'!$H$5,IF('[2]ІМПТ-IІI'!$J$6:$J$44="А-209",'[2]ІМПТ-IІI'!$H$5,IF('[2]ІМПТ-IІI'!$L$6:$L$44="А-209",'[2]ІМПТ-IІI'!$K$5,IF('[2]ІМПТ-IІI'!$M$6:$M$44="А-209",'[2]ІМПТ-IІI'!$K$5,IF('[2]ІМПТ-IІI'!$O$6:$O$44="А-209",'[2]ІМПТ-IІI'!$N$5,IF('[2]ІМПТ-IІI'!$P$6:$P$44="А-209",'[2]ІМПТ-IІI'!$N$5,IF('[2]ІМПТ-IІI'!$R$6:$R$44="А-209",'[2]ІМПТ-IІI'!$Q$5,IF('[2]ІМПТ-IІI'!$S$6:$S$44="А-209",'[2]ІМПТ-IІI'!$Q$5,""))))))))</f>
        <v/>
      </c>
      <c r="S8" s="4" t="str">
        <f>IF('[2]ІМПТ-IІI'!$U$6:$U$44="А-209",'[2]ІМПТ-IІI'!$T$5,IF('[2]ІМПТ-IІI'!$V$6:$V$44="А-209",'[2]ІМПТ-IІI'!$T$5,IF('[2]ІМПТ-IІI'!$X$6:$X$44="А-209",'[2]ІМПТ-IІI'!$W$5,IF('[2]ІМПТ-IІI'!$Y$6:$Y$44="А-209",'[2]ІМПТ-IІI'!$W$5,IF('[2]ІМПТ-IІI'!$AA$6:$AA$44="А-209",'[2]ІМПТ-IІI'!$Z$5,IF('[2]ІМПТ-IІI'!$AB$6:$AB$44="А-209",'[2]ІМПТ-IІI'!$Z$5,IF('[2]ІМПТ-IІI'!$AD$6:$AD$44="А-209",'[2]ІМПТ-IІI'!$AC$5,IF('[2]ІМПТ-IІI'!$AE$6:$AE$44="А-209",'[2]ІМПТ-IІI'!$AC$5,""))))))))</f>
        <v/>
      </c>
      <c r="T8" s="4" t="str">
        <f>IF('[2]ІМПТ-IІI'!$AG$6:$AG$44="А-209",'[2]ІМПТ-IІI'!$AF$5,IF('[2]ІМПТ-IІI'!$AH$6:$AH$44="А-209",'[2]ІМПТ-IІI'!$AF$5,IF('[2]ІМПТ-IІI'!$AJ$6:$AJ$44="А-209",'[2]ІМПТ-IІI'!$AI$5,IF('[2]ІМПТ-IІI'!$AK$6:$AK$44="А-209",'[2]ІМПТ-IІI'!$AI$5,""))))</f>
        <v/>
      </c>
      <c r="U8" s="4" t="str">
        <f>IF('[2]ІМПТ-IV'!$I$6:$I$44="А-209",'[2]ІМПТ-IV'!$H$5,IF('[2]ІМПТ-IV'!$J$6:$J$44="А-209",'[2]ІМПТ-IV'!$H$5,IF('[2]ІМПТ-IV'!$L$6:$L$44="А-209",'[2]ІМПТ-IV'!$K$5,IF('[2]ІМПТ-IV'!$M$6:$M$44="А-209",'[2]ІМПТ-IV'!$K$5,IF('[2]ІМПТ-IV'!$O$6:$O$44="А-209",'[2]ІМПТ-IV'!$N$5,IF('[2]ІМПТ-IV'!$P$6:$P$44="А-209",'[2]ІМПТ-IV'!$N$5,IF('[2]ІМПТ-IV'!$R$6:$R$44="А-209",'[2]ІМПТ-IV'!$Q$5,IF('[2]ІМПТ-IV'!$S$6:$S$44="А-209",'[2]ІМПТ-IV'!$Q$5,""))))))))</f>
        <v/>
      </c>
      <c r="V8" s="4" t="str">
        <f>IF('[2]ІМПТ-IV'!$U$6:$U$44="А-209",'[2]ІМПТ-IV'!$T$5,IF('[2]ІМПТ-IV'!$V$6:$V$44="А-209",'[2]ІМПТ-IV'!$T$5,IF('[2]ІМПТ-IV'!$X$6:$X$44="А-209",'[2]ІМПТ-IV'!$W$5,IF('[2]ІМПТ-IV'!$Y$6:$Y$44="А-209",'[2]ІМПТ-IV'!$W$5,IF('[2]ІМПТ-IV'!$AA$6:$AA$44="А-209",'[2]ІМПТ-IV'!$Z$5,IF('[2]ІМПТ-IV'!$AB$6:$AB$44="А-209",'[2]ІМПТ-IV'!$Z$5,IF('[2]ІМПТ-IV'!$AD$6:$AD$44="А-209",'[2]ІМПТ-IV'!$AC$5,IF('[2]ІМПТ-IV'!$AE$6:$AE$44="А-209",'[2]ІМПТ-IV'!$AC$5,""))))))))</f>
        <v/>
      </c>
      <c r="W8" s="4" t="str">
        <f>IF('[2]ІМПТ-IV'!$AG$6:$AG$44="А-209",'[2]ІМПТ-IV'!$AF$5,IF('[2]ІМПТ-IV'!$AH$6:$AH$44="А-209",'[2]ІМПТ-IV'!$AF$5,IF('[2]ІМПТ-IV'!$AJ$6:$AJ$44="А-209",'[2]ІМПТ-IV'!$AI$5,IF('[2]ІМПТ-IV'!$AK$6:$AK$44="А-209",'[2]ІМПТ-IV'!$AI$5,""))))</f>
        <v/>
      </c>
      <c r="X8" s="4" t="str">
        <f>IF('[2]ІМПТ-V+М'!$I$6:$I$44="А-209",'[2]ІМПТ-V+М'!$H$5,IF('[2]ІМПТ-V+М'!$J$6:$J$44="А-209",'[2]ІМПТ-V+М'!$H$5,IF('[2]ІМПТ-V+М'!$L$6:$L$44="А-209",'[2]ІМПТ-V+М'!$K$5,IF('[2]ІМПТ-V+М'!$M$6:$M$44="А-209",'[2]ІМПТ-V+М'!$K$5,IF('[2]ІМПТ-V+М'!$O$6:$O$44="А-209",'[2]ІМПТ-V+М'!$N$5,IF('[2]ІМПТ-V+М'!$P$6:$P$44="А-209",'[2]ІМПТ-V+М'!$N$5,IF('[2]ІМПТ-V+М'!$R$6:$R$44="А-209",'[2]ІМПТ-V+М'!$Q$5,IF('[2]ІМПТ-V+М'!$S$6:$S$44="А-209",'[2]ІМПТ-V+М'!$Q$5,""))))))))</f>
        <v/>
      </c>
      <c r="Y8" s="4" t="str">
        <f>IF('[2]ІМПТ-V+М'!$U$6:$U$44="А-209",'[2]ІМПТ-V+М'!$T$5,IF('[2]ІМПТ-V+М'!$V$6:$V$44="А-209",'[2]ІМПТ-V+М'!$T$5,IF('[2]ІМПТ-V+М'!$X$6:$X$44="А-209",'[2]ІМПТ-V+М'!$W$5,IF('[2]ІМПТ-V+М'!$Y$6:$Y$44="А-209",'[2]ІМПТ-V+М'!$W$5,IF('[2]ІМПТ-V+М'!$AA$6:$AA$44="А-209",'[2]ІМПТ-V+М'!$Z$5,IF('[2]ІМПТ-V+М'!$AB$6:$AB$44="А-209",'[2]ІМПТ-V+М'!$Z$5,IF('[2]ІМПТ-V+М'!$AD$6:$AD$44="А-209",'[2]ІМПТ-V+М'!$AC$5,IF('[2]ІМПТ-V+М'!$AE$6:$AE$44="А-209",'[2]ІМПТ-V+М'!$AC$5,""))))))))</f>
        <v/>
      </c>
      <c r="Z8" s="4" t="str">
        <f>IF('[2]ІМПТ-V+М'!$AG$6:$AG$44="А-209",'[2]ІМПТ-V+М'!$AF$5,IF('[2]ІМПТ-V+М'!$AH$6:$AH$44="А-209",'[2]ІМПТ-V+М'!$AF$5,IF('[2]ІМПТ-V+М'!$AJ$6:$AJ$44="А-209",'[2]ІМПТ-V+М'!$AI$5,IF('[2]ІМПТ-V+М'!$AK$6:$AK$44="А-209",'[2]ІМПТ-V+М'!$AI$5,""))))</f>
        <v/>
      </c>
      <c r="AA8" s="2" t="str">
        <f>IF('[2]ІМПТ-М'!$I$6:$I$44="А-209",'[2]ІМПТ-М'!$H$5,IF('[2]ІМПТ-М'!$J$6:$J$44="А-209",'[2]ІМПТ-М'!$H$5,IF('[2]ІМПТ-М'!$L$6:$L$44="А-209",'[2]ІМПТ-М'!$K$5,IF('[2]ІМПТ-М'!$M$6:$M$44="А-209",'[2]ІМПТ-М'!$K$5,IF('[2]ІМПТ-М'!$O$6:$O$44="А-209",'[2]ІМПТ-М'!$N$5,IF('[2]ІМПТ-М'!$P$6:$P$44="А-209",'[2]ІМПТ-М'!$N$5,IF('[2]ІМПТ-М'!$R$6:$R$44="А-209",'[2]ІМПТ-М'!$Q$5,IF('[2]ІМПТ-М'!$S$6:$S$44="А-209",'[2]ІМПТ-М'!$Q$5,""))))))))</f>
        <v/>
      </c>
      <c r="AB8" s="5" t="str">
        <f>IF('[2]ІМПТ-М'!$U$6:$U$44="А-209",'[2]ІМПТ-М'!$T$5,IF('[2]ІМПТ-М'!$V$6:$V$44="А-209",'[2]ІМПТ-М'!$T$5,IF('[2]ІМПТ-М'!$X$6:$X$44="А-209",'[2]ІМПТ-М'!$W$5,IF('[2]ІМПТ-М'!$Y$6:$Y$44="А-209",'[2]ІМПТ-М'!$W$5,IF('[2]ІМПТ-М'!$AA$6:$AA$44="А-209",'[2]ІМПТ-М'!$Z$5,IF('[2]ІМПТ-М'!$AB$6:$AB$44="А-209",'[2]ІМПТ-М'!$Z$5,IF('[2]ІМПТ-М'!$AD$6:$AD$44="А-209",'[2]ІМПТ-М'!$AC$5,IF('[2]ІМПТ-М'!$AE$6:$AE$44="А-209",'[2]ІМПТ-М'!$AC$5,""))))))))</f>
        <v/>
      </c>
      <c r="AC8" s="12" t="str">
        <f>IF([1]I!$I$6:$I$44="А-209",[1]I!$H$5,IF([1]I!$J$6:$J$44="А-209",[1]I!$H$5,IF([1]I!$L$6:$L$44="А-209",[1]I!$K$5,IF([1]I!$M$6:$M$44="А-209",[1]I!$K$5,IF([1]I!$O$6:$O$44="А-209",[1]I!$N$5,IF([1]I!$P$6:$P$44="А-209",[1]I!$N$5,IF([1]I!$R$6:$R$44="А-209",[1]I!$Q$5,IF([1]I!$S$6:$S$44="А-209",[1]I!$Q$5,""))))))))</f>
        <v/>
      </c>
      <c r="AD8" s="3" t="str">
        <f>IF([1]II!$I$6:$I$44="А-209",[1]II!$H$5,IF([1]II!$J$6:$J$44="А-209",[1]II!$H$5,IF([1]II!$L$6:$L$44="А-209",[1]II!$K$5,IF([1]II!$M$6:$M$44="А-209",[1]II!$K$5,IF([1]II!$O$6:$O$44="А-209",[1]II!$N$5,IF([1]II!$P$6:$P$44="А-209",[1]II!$N$5,IF([1]II!$R$6:$R$44="А-209",[1]II!$Q$5,IF([1]II!$S$6:$S$44="А-209",[1]II!$Q$5,""))))))))</f>
        <v/>
      </c>
      <c r="AE8" s="3" t="str">
        <f>IF([1]IІI!$I$6:$I$44="А-209",[1]IІI!$H$5,IF([1]IІI!$J$6:$J$44="А-209",[1]IІI!$H$5,IF([1]IІI!$L$6:$L$44="А-209",[1]IІI!$K$5,IF([1]IІI!$M$6:$M$44="А-209",[1]IІI!$K$5,IF([1]IІI!$O$6:$O$44="А-209",[1]IІI!$N$5,IF([1]IІI!$P$6:$P$44="А-209",[1]IІI!$N$5,IF([1]IІI!$R$6:$R$44="А-209",[1]IІI!$Q$5,IF([1]IІI!$S$6:$S$44="А-209",[1]IІI!$Q$5,""))))))))</f>
        <v/>
      </c>
      <c r="AF8" s="3" t="str">
        <f>IF([1]IІI!$U$6:$U$44="А-209",[1]IІI!$T$5,IF([1]IІI!$V$6:$V$44="А-209",[1]IІI!$T$5,IF([1]IІI!$X$6:$X$44="А-209",[1]IІI!$W$5,IF([1]IІI!$Y$6:$Y$44="А-209",[1]IІI!$W$5,""))))</f>
        <v/>
      </c>
      <c r="AG8" s="3" t="str">
        <f>IF([1]IV!$I$6:$I$44="А-209",[1]IV!$H$5,IF([1]IV!$J$6:$J$44="А-209",[1]IV!$H$5,IF([1]IV!$L$6:$L$44="А-209",[1]IV!$K$5,IF([1]IV!$M$6:$M$44="А-209",[1]IV!$K$5,IF([1]IV!$O$6:$O$44="А-209",[1]IV!$N$5,IF([1]IV!$P$6:$P$44="А-209",[1]IV!$N$5,IF([1]IV!$R$6:$R$44="А-209",[1]IV!$Q$5,IF([1]IV!$S$6:$S$44="А-209",[1]IV!$Q$5,""))))))))</f>
        <v/>
      </c>
      <c r="AH8" s="3" t="str">
        <f>IF([1]IV!$U$6:$U$44="А-209",[1]IV!$T$5,IF([1]IV!$V$6:$V$44="А-209",[1]IV!$T$5,IF([1]IV!$X$6:$X$44="А-209",[1]IV!$W$5,IF([1]IV!$Y$6:$Y$44="А-209",[1]IV!$W$5,""))))</f>
        <v/>
      </c>
      <c r="AI8" s="3" t="str">
        <f>IF('[1]V+М'!$I$6:$I$44="А-209",'[1]V+М'!$H$5,IF('[1]V+М'!$J$6:$J$44="А-209",'[1]V+М'!$H$5,IF('[1]V+М'!$L$6:$L$44="А-209",'[1]V+М'!$K$5,IF('[1]V+М'!$M$6:$M$44="А-209",'[1]V+М'!$K$5,IF('[1]V+М'!$O$6:$O$44="А-209",'[1]V+М'!$N$5,IF('[1]V+М'!$P$6:$P$44="А-209",'[1]V+М'!$N$5,IF('[1]V+М'!$R$6:$R$44="А-209",'[1]V+М'!$Q$5,IF('[1]V+М'!$S$6:$S$44="А-209",'[1]V+М'!$Q$5,""))))))))</f>
        <v/>
      </c>
      <c r="AJ8" s="3" t="str">
        <f>IF('[1]V+М'!$U$6:$U$44="А-209",'[1]V+М'!$T$5,IF('[1]V+М'!$V$6:$V$44="А-209",'[1]V+М'!$T$5,IF('[1]V+М'!$X$6:$X$44="А-209",'[1]V+М'!$W$5,IF('[1]V+М'!$Y$6:$Y$44="А-209",'[1]V+М'!$W$5,IF('[1]V+М'!$AA$6:$AA$44="А-209",'[1]V+М'!$Z$5,IF('[1]V+М'!$AB$6:$AB$44="А-209",'[1]V+М'!$Z$5,""))))))</f>
        <v/>
      </c>
      <c r="AK8" s="13" t="str">
        <f>IF('[1]VI-М'!$I$6:$I$44="А-209",'[1]VI-М'!$H$5,IF('[1]VI-М'!$J$6:$J$44="А-209",'[1]VI-М'!$H$5,IF('[1]VI-М'!$L$6:$L$44="А-209",'[1]VI-М'!$K$5,IF('[1]VI-М'!$M$6:$M$44="А-209",'[1]VI-М'!$K$5,IF('[1]VI-М'!$O$6:$O$44="А-209",'[1]VI-М'!$N$5,IF('[1]VI-М'!$P$6:$P$44="А-209",'[1]VI-М'!$N$5,IF('[1]VI-М'!$R$6:$R$44="А-209",'[1]VI-М'!$Q$5,IF('[1]VI-М'!$S$6:$S$44="А-209",'[1]VI-М'!$Q$5,""))))))))</f>
        <v/>
      </c>
      <c r="AL8" s="11" t="str">
        <f>IF('[3]ЕН-I'!$I$6:$I$44="А-209",'[3]ЕН-I'!$H$5,IF('[3]ЕН-I'!$J$6:$J$44="А-209",'[3]ЕН-I'!$H$5,IF('[3]ЕН-I'!$L$6:$L$44="А-209",'[3]ЕН-I'!$K$5,IF('[3]ЕН-I'!$M$6:$M$44="А-209",'[3]ЕН-I'!$K$5,IF('[3]ЕН-I'!$O$6:$O$44="А-209",'[3]ЕН-I'!$N$5,IF('[3]ЕН-I'!$P$6:$P$44="А-209",'[3]ЕН-I'!$N$5,IF('[3]ЕН-I'!$R$6:$R$44="А-209",'[3]ЕН-I'!$Q$5,IF('[3]ЕН-I'!$S$6:$S$44="А-209",'[3]ЕН-I'!$Q$5,""))))))))</f>
        <v/>
      </c>
      <c r="AM8" s="4" t="str">
        <f>IF('[3]ЕН-II'!$I$6:$I$44="А-209",'[3]ЕН-II'!$H$5,IF('[3]ЕН-II'!$J$6:$J$44="А-209",'[3]ЕН-II'!$H$5,IF('[3]ЕН-II'!$L$6:$L$44="А-209",'[3]ЕН-II'!$K$5,IF('[3]ЕН-II'!$M$6:$M$44="А-209",'[3]ЕН-II'!$K$5,IF('[3]ЕН-II'!$O$6:$O$44="А-209",'[3]ЕН-II'!$N$5,IF('[3]ЕН-II'!$P$6:$P$44="А-209",'[3]ЕН-II'!$N$5,IF('[3]ЕН-II'!$R$6:$R$44="А-209",'[3]ЕН-II'!$Q$5,IF('[3]ЕН-II'!$S$6:$S$44="А-209",'[3]ЕН-II'!$Q$5,""))))))))</f>
        <v/>
      </c>
      <c r="AN8" s="4" t="str">
        <f>IF('[3]ЕН-II'!$U$6:$U$44="А-209",'[3]ЕН-II'!$T$5,IF('[3]ЕН-II'!$V$6:$V$44="А-209",'[3]ЕН-II'!$T$5,IF('[3]ЕН-II'!$X$6:$X$44="А-209",'[3]ЕН-II'!$W$5,IF('[3]ЕН-II'!$Y$6:$Y$44="А-209",'[3]ЕН-II'!$W$5,IF('[3]ЕН-II'!$AA$6:$AA$44="А-209",'[3]ЕН-II'!$Z$5,IF('[3]ЕН-II'!$AB$6:$AB$44="А-209",'[3]ЕН-II'!$Z$5,""))))))</f>
        <v/>
      </c>
      <c r="AO8" s="3" t="str">
        <f>IF('[3]ЕН-IІI'!$I$6:$I$44="А-209",'[3]ЕН-IІI'!$H$5,IF('[3]ЕН-IІI'!$J$6:$J$44="А-209",'[3]ЕН-IІI'!$H$5,IF('[3]ЕН-IІI'!$L$6:$L$44="А-209",'[3]ЕН-IІI'!$K$5,IF('[3]ЕН-IІI'!$M$6:$M$44="А-209",'[3]ЕН-IІI'!$K$5,IF('[3]ЕН-IІI'!$O$6:$O$44="А-209",'[3]ЕН-IІI'!$N$5,IF('[3]ЕН-IІI'!$P$6:$P$44="А-209",'[3]ЕН-IІI'!$N$5,IF('[3]ЕН-IІI'!$R$6:$R$44="А-209",'[3]ЕН-IІI'!$Q$5,IF('[3]ЕН-IІI'!$S$6:$S$44="А-209",'[3]ЕН-IІI'!$Q$5,""))))))))</f>
        <v/>
      </c>
      <c r="AP8" s="3" t="str">
        <f>IF('[3]ЕН-IІI'!$U$6:$U$44="А-209",'[3]ЕН-IІI'!$T$5,IF('[3]ЕН-IІI'!$V$6:$V$44="А-209",'[3]ЕН-IІI'!$T$5,IF('[3]ЕН-IІI'!$X$6:$X$44="А-209",'[3]ЕН-IІI'!$W$5,IF('[3]ЕН-IІI'!$Y$6:$Y$44="А-209",'[3]ЕН-IІI'!$W$5,IF('[3]ЕН-IІI'!$AA$6:$AA$44="А-209",'[3]ЕН-IІI'!$Z$5,IF('[3]ЕН-IІI'!$AB$6:$AB$44="А-209",'[3]ЕН-IІI'!$Z$5,""))))))</f>
        <v/>
      </c>
      <c r="AQ8" s="4" t="str">
        <f>IF('[3]ЕН-IV'!$I$6:$I$44="А-209",'[3]ЕН-IV'!$H$5,IF('[3]ЕН-IV'!$J$6:$J$44="А-209",'[3]ЕН-IV'!$H$5,IF('[3]ЕН-IV'!$L$6:$L$44="А-209",'[3]ЕН-IV'!$K$5,IF('[3]ЕН-IV'!$M$6:$M$44="А-209",'[3]ЕН-IV'!$K$5,IF('[3]ЕН-IV'!$O$6:$O$44="А-209",'[3]ЕН-IV'!$N$5,IF('[3]ЕН-IV'!$P$6:$P$44="А-209",'[3]ЕН-IV'!$N$5,IF('[3]ЕН-IV'!$R$6:$R$44="А-209",'[3]ЕН-IV'!$Q$5,IF('[3]ЕН-IV'!$S$6:$S$44="А-209",'[3]ЕН-IV'!$Q$5,""))))))))</f>
        <v/>
      </c>
      <c r="AR8" s="4" t="str">
        <f>IF('[3]ЕН-IV'!$U$6:$U$44="А-209",'[3]ЕН-IV'!$T$5,IF('[3]ЕН-IV'!$V$6:$V$44="А-209",'[3]ЕН-IV'!$T$5,IF('[3]ЕН-IV'!$X$6:$X$44="А-209",'[3]ЕН-IV'!$W$5,IF('[3]ЕН-IV'!$Y$6:$Y$44="А-209",'[3]ЕН-IV'!$W$5,IF('[3]ЕН-IV'!$AA$6:$AA$44="А-209",'[3]ЕН-IV'!$Z$5,IF('[3]ЕН-IV'!$AB$6:$AB$44="А-209",'[3]ЕН-IV'!$Z$5,""))))))</f>
        <v/>
      </c>
      <c r="AS8" s="3" t="str">
        <f>IF('[3]ЕН-V'!$I$6:$I$44="А-209",'[3]ЕН-V'!$H$5,IF('[3]ЕН-V'!$J$6:$J$44="А-209",'[3]ЕН-V'!$H$5,IF('[3]ЕН-V'!$L$6:$L$44="А-209",'[3]ЕН-V'!$K$5,IF('[3]ЕН-V'!$M$6:$M$44="А-209",'[3]ЕН-V'!$K$5,IF('[3]ЕН-V'!$O$6:$O$44="А-209",'[3]ЕН-V'!$N$5,IF('[3]ЕН-V'!$P$6:$P$44="А-209",'[3]ЕН-V'!$N$5,IF('[3]ЕН-V'!$R$6:$R$44="А-209",'[3]ЕН-V'!$Q$5,IF('[3]ЕН-V'!$S$6:$S$44="А-209",'[3]ЕН-V'!$Q$5,""))))))))</f>
        <v/>
      </c>
      <c r="AT8" s="3" t="str">
        <f>IF('[3]ЕН-V'!$U$6:$U$44="А-209",'[3]ЕН-V'!$T$5,IF('[3]ЕН-V'!$V$6:$V$44="А-209",'[3]ЕН-V'!$T$5,""))</f>
        <v/>
      </c>
      <c r="AU8" s="3" t="str">
        <f>IF('[3]ЕН-М'!$I$6:$I$44="А-209",'[3]ЕН-М'!$H$5,IF('[3]ЕН-М'!$J$6:$J$44="А-209",'[3]ЕН-М'!$H$5,IF('[3]ЕН-М'!$L$6:$L$44="А-209",'[3]ЕН-М'!$K$5,IF('[3]ЕН-М'!$M$6:$M$44="А-209",'[3]ЕН-М'!$K$5,IF('[3]ЕН-М'!$O$6:$O$44="А-209",'[3]ЕН-М'!$N$5,IF('[3]ЕН-М'!$P$6:$P$44="А-209",'[3]ЕН-М'!$N$5,IF('[3]ЕН-М'!$R$6:$R$44="А-209",'[3]ЕН-М'!$Q$5,IF('[3]ЕН-М'!$S$6:$S$44="А-209",'[3]ЕН-М'!$Q$5,""))))))))</f>
        <v/>
      </c>
      <c r="AV8" s="14" t="str">
        <f>IF('[3]ЕН-М'!$U$6:$U$44="А-209",'[3]ЕН-М'!$T$5,IF('[3]ЕН-М'!$V$6:$V$44="А-209",'[3]ЕН-М'!$T$5,""))</f>
        <v/>
      </c>
      <c r="AW8" s="12" t="str">
        <f>IF([4]I!$I$6:$I$44="А-209",[4]I!$H$5,IF([4]I!$J$6:$J$44="А-209",[4]I!$H$5,IF([4]I!$L$6:$L$44="А-209",[4]I!$K$5,IF([4]I!$M$6:$M$44="А-209",[4]I!$K$5,IF([4]I!$O$6:$O$44="А-209",[4]I!$N$5,IF([4]I!$P$6:$P$44="А-209",[4]I!$N$5,IF([4]I!$R$6:$R$44="А-209",[4]I!$Q$5,IF([4]I!$S$6:$S$44="А-209",[4]I!$Q$5,""))))))))</f>
        <v/>
      </c>
      <c r="AX8" s="3" t="str">
        <f>IF([4]II!$I$6:$I$44="А-209",[4]II!$H$5,IF([4]II!$J$6:$J$44="А-209",[4]II!$H$5,IF([4]II!$L$6:$L$44="А-209",[4]II!$K$5,IF([4]II!$M$6:$M$44="А-209",[4]II!$K$5,IF([4]II!$O$6:$O$44="А-209",[4]II!$N$5,IF([4]II!$P$6:$P$44="А-209",[4]II!$N$5,IF([4]II!$R$6:$R$44="А-209",[4]II!$Q$5,IF([4]II!$S$6:$S$44="А-209",[4]II!$Q$5,""))))))))</f>
        <v/>
      </c>
      <c r="AY8" s="3" t="str">
        <f>IF([4]IІI!$I$6:$I$44="А-209",[4]IІI!$H$5,IF([4]IІI!$J$6:$J$44="А-209",[4]IІI!$H$5,IF([4]IІI!$L$6:$L$44="А-209",[4]IІI!$K$5,IF([4]IІI!$M$6:$M$44="А-209",[4]IІI!$K$5,IF([4]IІI!$O$6:$O$44="А-209",[4]IІI!$N$5,IF([4]IІI!$P$6:$P$44="А-209",[4]IІI!$N$5,IF([4]IІI!$R$6:$R$44="А-209",[4]IІI!$Q$5,IF([4]IІI!$S$6:$S$44="А-209",[4]IІI!$Q$5,""))))))))</f>
        <v/>
      </c>
      <c r="AZ8" s="3" t="str">
        <f>IF([4]IІI!$U$6:$U$44="А-209",[4]IІI!$T$5,IF([4]IІI!$V$6:$V$44="А-209",[4]IІI!$T$5,IF([4]IІI!$X$6:$X$44="А-209",[4]IІI!$W$5,IF([4]IІI!$Y$6:$Y$44="А-209",[4]IІI!$W$5,""))))</f>
        <v/>
      </c>
      <c r="BA8" s="3" t="str">
        <f>IF([4]IV!$I$6:$I$44="А-209",[4]IV!$H$5,IF([4]IV!$J$6:$J$44="А-209",[4]IV!$H$5,IF([4]IV!$L$6:$L$44="А-209",[4]IV!$K$5,IF([4]IV!$M$6:$M$44="А-209",[4]IV!$K$5,IF([4]IV!$O$6:$O$44="А-209",[4]IV!$N$5,IF([4]IV!$P$6:$P$44="А-209",[4]IV!$N$5,IF([4]IV!$R$6:$R$44="А-209",[4]IV!$Q$5,IF([4]IV!$S$6:$S$44="А-209",[4]IV!$Q$5,""))))))))</f>
        <v/>
      </c>
      <c r="BB8" s="3" t="str">
        <f>IF([4]IV!$U$6:$U$44="А-209",[4]IV!$T$5,IF([4]IV!$V$6:$V$44="А-209",[4]IV!$T$5,IF([4]IV!$X$6:$X$44="А-209",[4]IV!$W$5,IF([4]IV!$Y$6:$Y$44="А-209",[4]IV!$W$5,""))))</f>
        <v/>
      </c>
      <c r="BC8" s="3" t="str">
        <f>IF('[4]V+М'!$I$6:$I$44="А-209",'[4]V+М'!$H$5,IF('[4]V+М'!$J$6:$J$44="А-209",'[4]V+М'!$H$5,IF('[4]V+М'!$L$6:$L$44="А-209",'[4]V+М'!$K$5,IF('[4]V+М'!$M$6:$M$44="А-209",'[4]V+М'!$K$5,IF('[4]V+М'!$O$6:$O$44="А-209",'[4]V+М'!$N$5,IF('[4]V+М'!$P$6:$P$44="А-209",'[4]V+М'!$N$5,IF('[4]V+М'!$R$6:$R$44="А-209",'[4]V+М'!$Q$5,IF('[4]V+М'!$S$6:$S$44="А-209",'[4]V+М'!$Q$5,""))))))))</f>
        <v/>
      </c>
      <c r="BD8" s="3" t="str">
        <f>IF('[4]V+М'!$U$6:$U$44="А-209",'[4]V+М'!$T$5,IF('[4]V+М'!$V$6:$V$44="А-209",'[4]V+М'!$T$5,IF('[4]V+М'!$X$6:$X$44="А-209",'[4]V+М'!$W$5,IF('[4]V+М'!$Y$6:$Y$44="А-209",'[4]V+М'!$W$5,IF('[4]V+М'!$AA$6:$AA$44="А-209",'[4]V+М'!$Z$5,IF('[4]V+М'!$AB$6:$AB$44="А-209",'[4]V+М'!$Z$5,IF('[4]V+М'!$AD$6:$AD$44="А-209",'[4]V+М'!$AC$5,IF('[4]V+М'!$AE$6:$AE$44="А-209",'[4]V+М'!$AC$5,""))))))))</f>
        <v/>
      </c>
      <c r="BE8" s="13" t="str">
        <f>IF('[4]V+М'!$AG$6:$AG$44="А-209",'[4]V+М'!$AF$5,IF('[4]V+М'!$AH$6:$AH$44="А-209",'[4]V+М'!$AF$5,IF('[4]V+М'!$AJ$6:$AJ$44="А-209",'[4]V+М'!$AI$5,IF('[4]V+М'!$AK$6:$AK$44="А-209",'[4]V+М'!$AI$5,IF('[4]V+М'!$AM$6:$AM$44="А-209",'[4]V+М'!$AL$5,IF('[4]V+М'!$AN$6:$AN$44="А-209",'[4]V+М'!$AL$5,""))))))</f>
        <v/>
      </c>
      <c r="BF8" s="10" t="str">
        <f>IF('[5]ХКВ-I'!$I$6:$I$44="А-209",'[5]ХКВ-I'!$H$5,IF('[5]ХКВ-I'!$J$6:$J$44="А-209",'[5]ХКВ-I'!$H$5,IF('[5]ХКВ-I'!$L$6:$L$44="А-209",'[5]ХКВ-I'!$K$5,IF('[5]ХКВ-I'!$M$6:$M$44="А-209",'[5]ХКВ-I'!$K$5,IF('[5]ХКВ-I'!$O$6:$O$44="А-209",'[5]ХКВ-I'!$N$5,IF('[5]ХКВ-I'!$P$6:$P$44="А-209",'[5]ХКВ-I'!$N$5,""))))))</f>
        <v/>
      </c>
      <c r="BG8" s="3" t="str">
        <f>IF('[5]ХКВ-II'!$I$6:$I$44="А-209",'[5]ХКВ-II'!$H$5,IF('[5]ХКВ-II'!$J$6:$J$44="А-209",'[5]ХКВ-II'!$H$5,IF('[5]ХКВ-II'!$L$6:$L$44="А-209",'[5]ХКВ-II'!$K$5,IF('[5]ХКВ-II'!$M$6:$M$44="А-209",'[5]ХКВ-II'!$K$5,IF('[5]ХКВ-II'!$O$6:$O$44="А-209",'[5]ХКВ-II'!$N$5,IF('[5]ХКВ-II'!$P$6:$P$44="А-209",'[5]ХКВ-II'!$N$5,""))))))</f>
        <v/>
      </c>
      <c r="BH8" s="3" t="str">
        <f>IF('[5]ХКВ-III'!$I$6:$I$44="А-209",'[5]ХКВ-III'!$H$5,IF('[5]ХКВ-III'!$J$6:$J$44="А-209",'[5]ХКВ-III'!$H$5,IF('[5]ХКВ-III'!$L$6:$L$44="А-209",'[5]ХКВ-III'!$K$5,IF('[5]ХКВ-III'!$M$6:$M$44="А-209",'[5]ХКВ-III'!$K$5,IF('[5]ХКВ-III'!$O$6:$O$44="А-209",'[5]ХКВ-III'!$N$5,IF('[5]ХКВ-III'!$P$6:$P$44="А-209",'[5]ХКВ-III'!$N$5,IF('[5]ХКВ-III'!$R$6:$R$44="А-209",'[5]ХКВ-III'!$Q$5,IF('[5]ХКВ-III'!$S$6:$S$44="А-209",'[5]ХКВ-III'!$Q$5,""))))))))</f>
        <v/>
      </c>
      <c r="BI8" s="3" t="str">
        <f>IF('[5]ХКВ-III'!$U$6:$U$44="А-209",'[5]ХКВ-III'!$T$5,IF('[5]ХКВ-III'!$V$6:$V$44="А-209",'[5]ХКВ-III'!$T$5,""))</f>
        <v/>
      </c>
      <c r="BJ8" s="3" t="str">
        <f>IF('[5]ХКВ-IV'!$I$6:$I$44="А-209",'[5]ХКВ-IV'!$H$5,IF('[5]ХКВ-IV'!$J$6:$J$44="А-209",'[5]ХКВ-IV'!$H$5,IF('[5]ХКВ-IV'!$L$6:$L$44="А-209",'[5]ХКВ-IV'!$K$5,IF('[5]ХКВ-IV'!$M$6:$M$44="А-209",'[5]ХКВ-IV'!$K$5,IF('[5]ХКВ-IV'!$O$6:$O$44="А-209",'[5]ХКВ-IV'!$N$5,IF('[5]ХКВ-IV'!$P$6:$P$44="А-209",'[5]ХКВ-IV'!$N$5,IF('[5]ХКВ-IV'!$R$6:$R$44="А-209",'[5]ХКВ-IV'!$Q$5,IF('[5]ХКВ-IV'!$S$6:$S$44="А-209",'[5]ХКВ-IV'!$Q$5,""))))))))</f>
        <v/>
      </c>
      <c r="BK8" s="3" t="str">
        <f>IF('[5]ХКВ-IV'!$U$6:$U$44="А-209",'[5]ХКВ-IV'!$T$5,IF('[5]ХКВ-IV'!$V$6:$V$44="А-209",'[5]ХКВ-IV'!$T$5,""))</f>
        <v/>
      </c>
      <c r="BL8" s="14" t="str">
        <f>IF('[5]ХКВ-V+M'!$I$6:$I$44="А-209",'[5]ХКВ-V+M'!$H$5,IF('[5]ХКВ-V+M'!$J$6:$J$44="А-209",'[5]ХКВ-V+M'!$H$5,IF('[5]ХКВ-V+M'!$L$6:$L$44="А-209",'[5]ХКВ-V+M'!$K$5,IF('[5]ХКВ-V+M'!$M$6:$M$44="А-209",'[5]ХКВ-V+M'!$K$5,IF('[5]ХКВ-V+M'!$O$6:$O$44="А-209",'[5]ХКВ-V+M'!$N$5,IF('[5]ХКВ-V+M'!$P$6:$P$44="А-209",'[5]ХКВ-V+M'!$N$5,IF('[5]ХКВ-V+M'!$R$6:$R$44="А-209",'[5]ХКВ-V+M'!$Q$5,IF('[5]ХКВ-V+M'!$S$6:$S$44="А-209",'[5]ХКВ-V+M'!$Q$5,""))))))))</f>
        <v/>
      </c>
      <c r="BM8" s="12" t="str">
        <f>IF('[6]ТММ-I'!$I$6:$I$44="А-209",'[6]ТММ-I'!$H$5,IF('[6]ТММ-I'!$J$6:$J$44="А-209",'[6]ТММ-I'!$H$5,IF('[6]ТММ-I'!$L$6:$L$44="А-209",'[6]ТММ-I'!$K$5,IF('[6]ТММ-I'!$M$6:$M$44="А-209",'[6]ТММ-I'!$K$5,IF('[6]ТММ-I'!$O$6:$O$44="А-209",'[6]ТММ-I'!$N$5,IF('[6]ТММ-I'!$P$6:$P$44="А-209",'[6]ТММ-I'!$N$5,IF('[6]ТММ-I'!$R$6:$R$44="А-209",'[6]ТММ-I'!$Q$5,IF('[6]ТММ-I'!$S$6:$S$44="А-209",'[6]ТММ-I'!$Q$5,""))))))))</f>
        <v/>
      </c>
      <c r="BN8" s="3" t="str">
        <f>IF('[6]ТММ-I'!$U$6:$U$44="А-209",'[6]ТММ-I'!$T$5,IF('[6]ТММ-I'!$V$6:$V$44="А-209",'[6]ТММ-I'!$T$5,""))</f>
        <v/>
      </c>
      <c r="BO8" s="3" t="str">
        <f>IF('[6]ТММ-II'!$I$6:$I$44="А-209",'[6]ТММ-II'!$H$5,IF('[6]ТММ-II'!$J$6:$J$44="А-209",'[6]ТММ-II'!$H$5,IF('[6]ТММ-II'!$L$6:$L$44="А-209",'[6]ТММ-II'!$K$5,IF('[6]ТММ-II'!$M$6:$M$44="А-209",'[6]ТММ-II'!$K$5,IF('[6]ТММ-II'!$O$6:$O$44="А-209",'[6]ТММ-II'!$N$5,IF('[6]ТММ-II'!$P$6:$P$44="А-209",'[6]ТММ-II'!$N$5,IF('[6]ТММ-II'!$R$6:$R$44="А-209",'[6]ТММ-II'!$Q$5,IF('[6]ТММ-II'!$S$6:$S$44="А-209",'[6]ТММ-II'!$Q$5,""))))))))</f>
        <v/>
      </c>
      <c r="BP8" s="3" t="str">
        <f>IF('[6]ТММ-IІI'!$I$6:$I$44="А-209",'[6]ТММ-IІI'!$H$5,IF('[6]ТММ-IІI'!$J$6:$J$44="А-209",'[6]ТММ-IІI'!$H$5,IF('[6]ТММ-IІI'!$L$6:$L$44="А-209",'[6]ТММ-IІI'!$K$5,IF('[6]ТММ-IІI'!$M$6:$M$44="А-209",'[6]ТММ-IІI'!$K$5,IF('[6]ТММ-IІI'!$O$6:$O$44="А-209",'[6]ТММ-IІI'!$N$5,IF('[6]ТММ-IІI'!$P$6:$P$44="А-209",'[6]ТММ-IІI'!$N$5,IF('[6]ТММ-IІI'!$R$6:$R$44="А-209",'[6]ТММ-IІI'!$Q$5,IF('[6]ТММ-IІI'!$S$6:$S$44="А-209",'[6]ТММ-IІI'!$Q$5,""))))))))</f>
        <v/>
      </c>
      <c r="BQ8" s="3" t="str">
        <f>IF('[6]ТММ-IІI'!$U$6:$U$44="А-209",'[6]ТММ-IІI'!$T$5,IF('[6]ТММ-IІI'!$V$6:$V$44="А-209",'[6]ТММ-IІI'!$T$5,IF('[6]ТММ-IІI'!$X$6:$X$44="А-209",'[6]ТММ-IІI'!$W$5,IF('[6]ТММ-IІI'!$Y$6:$Y$44="А-209",'[6]ТММ-IІI'!$W$5,""))))</f>
        <v/>
      </c>
      <c r="BR8" s="3" t="str">
        <f>IF('[6]ТММ-IV'!$I$6:$I$44="А-209",'[6]ТММ-IV'!$H$5,IF('[6]ТММ-IV'!$J$6:$J$44="А-209",'[6]ТММ-IV'!$H$5,IF('[6]ТММ-IV'!$L$6:$L$44="А-209",'[6]ТММ-IV'!$K$5,IF('[6]ТММ-IV'!$M$6:$M$44="А-209",'[6]ТММ-IV'!$K$5,IF('[6]ТММ-IV'!$O$6:$O$44="А-209",'[6]ТММ-IV'!$N$5,IF('[6]ТММ-IV'!$P$6:$P$44="А-209",'[6]ТММ-IV'!$N$5,IF('[6]ТММ-IV'!$R$6:$R$44="А-209",'[6]ТММ-IV'!$Q$5,IF('[6]ТММ-IV'!$S$6:$S$44="А-209",'[6]ТММ-IV'!$Q$5,""))))))))</f>
        <v/>
      </c>
      <c r="BS8" s="3" t="str">
        <f>IF('[6]ТММ-IV'!$U$6:$U$44="А-209",'[6]ТММ-IV'!$T$5,IF('[6]ТММ-IV'!$V$6:$V$44="А-209",'[6]ТММ-IV'!$T$5,IF('[6]ТММ-IV'!$X$6:$X$44="А-209",'[6]ТММ-IV'!$W$5,IF('[6]ТММ-IV'!$Y$6:$Y$44="А-209",'[6]ТММ-IV'!$W$5,""))))</f>
        <v/>
      </c>
      <c r="BT8" s="3" t="str">
        <f>IF('[6]ТММ-VМ'!$I$6:$I$44="А-209",'[6]ТММ-VМ'!$H$5,IF('[6]ТММ-VМ'!$J$6:$J$44="А-209",'[6]ТММ-VМ'!$H$5,IF('[6]ТММ-VМ'!$L$6:$L$44="А-209",'[6]ТММ-VМ'!$K$5,IF('[6]ТММ-VМ'!$M$6:$M$44="А-209",'[6]ТММ-VМ'!$K$5,IF('[6]ТММ-VМ'!$O$6:$O$44="А-209",'[6]ТММ-VМ'!$N$5,IF('[6]ТММ-VМ'!$P$6:$P$44="А-209",'[6]ТММ-VМ'!$N$5,IF('[6]ТММ-VМ'!$R$6:$R$44="А-209",'[6]ТММ-VМ'!$Q$5,IF('[6]ТММ-VМ'!$S$6:$S$44="А-209",'[6]ТММ-VМ'!$Q$5,""))))))))</f>
        <v/>
      </c>
      <c r="BU8" s="14" t="str">
        <f>IF('[6]ТММ-VМ'!$U$6:$U$44="А-209",'[6]ТММ-VМ'!$T$5,IF('[6]ТММ-VМ'!$V$6:$V$44="А-209",'[6]ТММ-VМ'!$T$5,IF('[6]ТММ-VМ'!$X$6:$X$44="А-209",'[6]ТММ-VМ'!$W$5,IF('[6]ТММ-VМ'!$Y$6:$Y$44="А-209",'[6]ТММ-VМ'!$W$5,IF('[6]ТММ-VМ'!$AA$6:$AA$44="А-209",'[6]ТММ-VМ'!$Z$5,IF('[6]ТММ-VМ'!$AB$6:$AB$44="А-209",'[6]ТММ-VМ'!$Z$5,IF('[6]ТММ-VМ'!$AD$6:$AD$44="А-209",'[6]ТММ-VМ'!$AC$5,IF('[6]ТММ-VМ'!$AE$6:$AE$44="А-209",'[6]ТММ-VМ'!$AC$5,""))))))))</f>
        <v/>
      </c>
      <c r="BV8" s="12" t="str">
        <f>IF('[7]ТОП-I'!$I$6:$I$44="А-209",'[7]ТОП-I'!$H$5,IF('[7]ТОП-I'!$J$6:$J$44="А-209",'[7]ТОП-I'!$H$5,IF('[7]ТОП-I'!$L$6:$L$44="А-209",'[7]ТОП-I'!$K$5,IF('[7]ТОП-I'!$M$6:$M$44="А-209",'[7]ТОП-I'!$K$5,IF('[7]ТОП-I'!$O$6:$O$44="А-209",'[7]ТОП-I'!$N$5,IF('[7]ТОП-I'!$P$6:$P$44="А-209",'[7]ТОП-I'!$N$5,IF('[7]ТОП-I'!$R$6:$R$44="А-209",'[7]ТОП-I'!$Q$5,IF('[7]ТОП-I'!$S$6:$S$44="А-209",'[7]ТОП-I'!$Q$5,""))))))))</f>
        <v/>
      </c>
      <c r="BW8" s="3" t="str">
        <f>IF('[7]ТОП-II'!$I$6:$I$44="А-209",'[7]ТОП-II'!$H$5,IF('[7]ТОП-II'!$J$6:$J$44="А-209",'[7]ТОП-II'!$H$5,IF('[7]ТОП-II'!$L$6:$L$44="А-209",'[7]ТОП-II'!$K$5,IF('[7]ТОП-II'!$M$6:$M$44="А-209",'[7]ТОП-II'!$K$5,IF('[7]ТОП-II'!$O$6:$O$44="А-209",'[7]ТОП-II'!$N$5,IF('[7]ТОП-II'!$P$6:$P$44="А-209",'[7]ТОП-II'!$N$5,IF('[7]ТОП-II'!$R$6:$R$44="А-209",'[7]ТОП-II'!$Q$5,IF('[7]ТОП-II'!$S$6:$S$44="А-209",'[7]ТОП-II'!$Q$5,""))))))))</f>
        <v/>
      </c>
      <c r="BX8" s="3" t="str">
        <f>IF('[7]ТОП-III'!$I$6:$I$44="А-209",'[7]ТОП-III'!$H$5,IF('[7]ТОП-III'!$J$6:$J$44="А-209",'[7]ТОП-III'!$H$5,IF('[7]ТОП-III'!$L$6:$L$44="А-209",'[7]ТОП-III'!$K$5,IF('[7]ТОП-III'!$M$6:$M$44="А-209",'[7]ТОП-III'!$K$5,IF('[7]ТОП-III'!$O$6:$O$44="А-209",'[7]ТОП-III'!$N$5,IF('[7]ТОП-III'!$P$6:$P$44="А-209",'[7]ТОП-III'!$N$5,IF('[7]ТОП-III'!$R$6:$R$44="А-209",'[7]ТОП-III'!$Q$5,IF('[7]ТОП-III'!$S$6:$S$44="А-209",'[7]ТОП-III'!$Q$5,""))))))))</f>
        <v/>
      </c>
      <c r="BY8" s="3" t="str">
        <f>IF('[7]ТОП-IV'!$I$6:$I$44="А-209",'[7]ТОП-IV'!$H$5,IF('[7]ТОП-IV'!$J$6:$J$44="А-209",'[7]ТОП-IV'!$H$5,IF('[7]ТОП-IV'!$L$6:$L$44="А-209",'[7]ТОП-IV'!$K$5,IF('[7]ТОП-IV'!$M$6:$M$44="А-209",'[7]ТОП-IV'!$K$5,IF('[7]ТОП-IV'!$O$6:$O$44="А-209",'[7]ТОП-IV'!$N$5,IF('[7]ТОП-IV'!$P$6:$P$44="А-209",'[7]ТОП-IV'!$N$5,IF('[7]ТОП-IV'!$R$6:$R$44="А-209",'[7]ТОП-IV'!$Q$5,IF('[7]ТОП-IV'!$S$6:$S$44="А-209",'[7]ТОП-IV'!$Q$5,""))))))))</f>
        <v/>
      </c>
      <c r="BZ8" s="13" t="str">
        <f>IF('[7]ТОП-V+М'!$I$6:$I$44="А-209",'[7]ТОП-V+М'!$H$5,IF('[7]ТОП-V+М'!$J$6:$J$44="А-209",'[7]ТОП-V+М'!$H$5,IF('[7]ТОП-V+М'!$L$6:$L$44="А-209",'[7]ТОП-V+М'!$K$5,IF('[7]ТОП-V+М'!$M$6:$M$44="А-209",'[7]ТОП-V+М'!$K$5,IF('[7]ТОП-V+М'!$O$6:$O$44="А-209",'[7]ТОП-V+М'!$N$5,IF('[7]ТОП-V+М'!$P$6:$P$44="А-209",'[7]ТОП-V+М'!$N$5,IF('[7]ТОП-V+М'!$R$6:$R$44="А-209",'[7]ТОП-V+М'!$Q$5,IF('[7]ТОП-V+М'!$S$6:$S$44="А-209",'[7]ТОП-V+М'!$Q$5,""))))))))</f>
        <v/>
      </c>
      <c r="CA8" s="10" t="str">
        <f>IF([8]I!$I$6:$I$44="А-209",[8]I!$H$5,IF([8]I!$J$6:$J$44="А-209",[8]I!$H$5,IF([8]I!$L$6:$L$44="А-209",[8]I!$K$5,IF([8]I!$M$6:$M$44="А-209",[8]I!$K$5,IF([8]I!$O$6:$O$44="А-209",[8]I!$N$5,IF([8]I!$P$6:$P$44="А-209",[8]I!$N$5,IF([8]I!$R$6:$R$44="А-209",[8]I!$Q$5,IF([8]I!$S$6:$S$44="А-209",[8]I!$Q$5,""))))))))</f>
        <v/>
      </c>
      <c r="CB8" s="3" t="str">
        <f>IF([8]I!$U$6:$U$44="А-209",[8]I!$T$5,IF([8]I!$V$6:$V$44="А-209",[8]I!$T$5,""))</f>
        <v/>
      </c>
      <c r="CC8" s="3" t="str">
        <f>IF([8]II!$I$6:$I$44="А-209",[8]II!$H$5,IF([8]II!$J$6:$J$44="А-209",[8]II!$H$5,IF([8]II!$L$6:$L$44="А-209",[8]II!$K$5,IF([8]II!$M$6:$M$44="А-209",[8]II!$K$5,IF([8]II!$O$6:$O$44="А-209",[8]II!$N$5,IF([8]II!$P$6:$P$44="А-209",[8]II!$N$5,IF([8]II!$R$6:$R$44="А-209",[8]II!$Q$5,IF([8]II!$S$6:$S$44="А-209",[8]II!$Q$5,""))))))))</f>
        <v/>
      </c>
      <c r="CD8" s="3" t="str">
        <f>IF([8]III!$I$6:$I$44="А-209",[8]III!$H$5,IF([8]III!$J$6:$J$44="А-209",[8]III!$H$5,IF([8]III!$L$6:$L$44="А-209",[8]III!$K$5,IF([8]III!$M$6:$M$44="А-209",[8]III!$K$5,IF([8]III!$O$6:$O$44="А-209",[8]III!$N$5,IF([8]III!$P$6:$P$44="А-209",[8]III!$N$5,IF([8]III!$R$6:$R$44="А-209",[8]III!$Q$5,IF([8]III!$S$6:$S$44="А-209",[8]III!$Q$5,""))))))))</f>
        <v/>
      </c>
      <c r="CE8" s="3" t="str">
        <f>IF([8]IV!$I$6:$I$44="А-209",[8]IV!$H$5,IF([8]IV!$J$6:$J$44="А-209",[8]IV!$H$5,IF([8]IV!$L$6:$L$44="А-209",[8]IV!$K$5,IF([8]IV!$M$6:$M$44="А-209",[8]IV!$K$5,IF([8]IV!$O$6:$O$44="А-209",[8]IV!$N$5,IF([8]IV!$P$6:$P$44="А-209",[8]IV!$N$5,IF([8]IV!$R$6:$R$44="А-209",[8]IV!$Q$5,IF([8]IV!$S$6:$S$44="А-209",[8]IV!$Q$5,""))))))))</f>
        <v/>
      </c>
      <c r="CF8" s="3" t="str">
        <f>IF('[8]V+Маг'!$I$6:$I$44="А-209",'[8]V+Маг'!$H$5,IF('[8]V+Маг'!$J$6:$J$44="А-209",'[8]V+Маг'!$H$5,IF('[8]V+Маг'!$L$6:$L$44="А-209",'[8]V+Маг'!$K$5,IF('[8]V+Маг'!$M$6:$M$44="А-209",'[8]V+Маг'!$K$5,IF('[8]V+Маг'!$O$6:$O$44="А-209",'[8]V+Маг'!$N$5,IF('[8]V+Маг'!$P$6:$P$44="А-209",'[8]V+Маг'!$N$5,IF('[8]V+Маг'!$R$6:$R$44="А-209",'[8]V+Маг'!$Q$5,IF('[8]V+Маг'!$S$6:$S$44="А-209",'[8]V+Маг'!$Q$5,""))))))))</f>
        <v/>
      </c>
      <c r="CG8" s="13" t="str">
        <f>IF('[8]V+Маг'!$U$6:$U$44="А-209",'[8]V+Маг'!$T$5,IF('[8]V+Маг'!$V$6:$V$44="А-209",'[8]V+Маг'!$T$5,IF('[8]V+Маг'!$X$6:$X$44="А-209",'[8]V+Маг'!$W$5,IF('[8]V+Маг'!$Y$6:$Y$44="А-209",'[8]V+Маг'!$W$5,IF('[8]V+Маг'!$AA$6:$AA$44="А-209",'[8]V+Маг'!$Z$5,IF('[8]V+Маг'!$AD$6:$AD$44="А-209",'[8]V+Маг'!$AC$5,IF('[8]V+Маг'!$AE$6:$AE$44="А-209",'[8]V+Маг'!$AC$5,"")))))))</f>
        <v/>
      </c>
      <c r="CH8" s="10" t="str">
        <f>IF('[9]I к'!$I$6:$I$44="А-209",'[9]I к'!$H$5,IF('[9]I к'!$J$6:$J$44="А-209",'[9]I к'!$H$5,IF('[9]I к'!$L$6:$L$44="А-209",'[9]I к'!$K$5,IF('[9]I к'!$M$6:$M$44="А-209",'[9]I к'!$K$5,IF('[9]I к'!$O$6:$O$44="А-209",'[9]I к'!$N$5,IF('[9]I к'!$P$6:$P$44="А-209",'[9]I к'!$N$5,IF('[9]I к'!$R$6:$R$44="А-209",'[9]I к'!$Q$5,IF('[9]I к'!$S$6:$S$44="А-209",'[9]I к'!$Q$5,""))))))))</f>
        <v/>
      </c>
      <c r="CI8" s="3" t="str">
        <f>IF('[9]I к'!$U$6:$U$44="А-209",'[9]I к'!$T$5,IF('[9]I к'!$V$6:$V$44="А-209",'[9]I к'!$T$5,IF('[9]I к'!$X$6:$X$44="А-209",'[9]I к'!$W$5,IF('[9]I к'!$Y$6:$Y$44="А-209",'[9]I к'!$W$5,IF('[9]I к'!$AA$6:$AA$44="А-209",'[9]I к'!$Z$5,IF('[9]I к'!$AB$6:$AB$44="А-209",'[9]I к'!$Z$5,IF('[9]I к'!$AD$6:$AD$44="А-209",'[9]I к'!$AC$5,IF('[9]I к'!$AE$6:$AE$44="А-209",'[9]I к'!$AC$5,""))))))))</f>
        <v/>
      </c>
      <c r="CJ8" s="3" t="str">
        <f>IF('[9]I к'!$AG$6:$AG$44="А-209",'[9]I к'!$AF$5,IF('[9]I к'!$AH$6:$AH$44="А-209",'[9]I к'!$AF$5,IF('[9]I к'!$AJ$6:$AJ$44="А-209",'[9]I к'!$AI$5,IF('[9]I к'!$AK$6:$AK$44="А-209",'[9]I к'!$AI$5,""))))</f>
        <v/>
      </c>
      <c r="CK8" s="3" t="str">
        <f>IF('[9]II к'!$I$6:$I$44="А-209",'[9]II к'!$H$5,IF('[9]II к'!$J$6:$J$44="А-209",'[9]II к'!$H$5,IF('[9]II к'!$L$6:$L$44="А-209",'[9]II к'!$K$5,IF('[9]II к'!$M$6:$M$44="А-209",'[9]II к'!$K$5,IF('[9]II к'!$O$6:$O$44="А-209",'[9]II к'!$N$5,IF('[9]II к'!$P$6:$P$44="А-209",'[9]II к'!$N$5,IF('[9]II к'!$R$6:$R$44="А-209",'[9]II к'!$Q$5,IF('[9]II к'!$S$6:$S$44="А-209",'[9]II к'!$Q$5,""))))))))</f>
        <v/>
      </c>
      <c r="CL8" s="3" t="str">
        <f>IF('[9]II к'!$U$6:$U$44="А-209",'[9]II к'!$T$5,IF('[9]II к'!$V$6:$V$44="А-209",'[9]II к'!$T$5,IF('[9]II к'!$X$6:$X$44="А-209",'[9]II к'!$W$5,IF('[9]II к'!$Y$6:$Y$44="А-209",'[9]II к'!$W$5,IF('[9]II к'!$AA$6:$AA$44="А-209",'[9]II к'!$Z$5,IF('[9]II к'!$AB$6:$AB$44="А-209",'[9]II к'!$Z$5,IF('[9]II к'!$AD$6:$AD$44="А-209",'[9]II к'!$AC$5,IF('[9]II к'!$AE$6:$AE$44="А-209",'[9]II к'!$AC$5,""))))))))</f>
        <v/>
      </c>
      <c r="CM8" s="3" t="str">
        <f>IF('[9]II к'!$AG$6:$AG$44="А-209",'[9]II к'!$AF$5,IF('[9]II к'!$AH$6:$AH$44="А-209",'[9]II к'!$AF$5,IF('[9]II к'!$AJ$6:$AJ$44="А-209",'[9]II к'!$AI$5,IF('[9]II к'!$AK$6:$AK$44="А-209",'[9]II к'!$AI$5,""))))</f>
        <v/>
      </c>
      <c r="CN8" s="3" t="str">
        <f>IF('[9]IІI к'!$I$6:$I$44="А-209",'[9]IІI к'!$H$5,IF('[9]IІI к'!$J$6:$J$44="А-209",'[9]IІI к'!$H$5,IF('[9]IІI к'!$L$6:$L$44="А-209",'[9]IІI к'!$K$5,IF('[9]IІI к'!$M$6:$M$44="А-209",'[9]IІI к'!$K$5,IF('[9]IІI к'!$O$6:$O$44="А-209",'[9]IІI к'!$N$5,IF('[9]IІI к'!$P$6:$P$44="А-209",'[9]IІI к'!$N$5,IF('[9]IІI к'!$R$6:$R$44="А-209",'[9]IІI к'!$Q$5,IF('[9]IІI к'!$S$6:$S$44="А-209",'[9]IІI к'!$Q$5,""))))))))</f>
        <v/>
      </c>
      <c r="CO8" s="3" t="str">
        <f>IF('[9]IІI к'!$U$6:$U$44="А-209",'[9]IІI к'!$T$5,IF('[9]IІI к'!$V$6:$V$44="А-209",'[9]IІI к'!$T$5,IF('[9]IІI к'!$X$6:$X$44="А-209",'[9]IІI к'!$W$5,IF('[9]IІI к'!$Y$6:$Y$44="А-209",'[9]IІI к'!$W$5,IF('[9]IІI к'!$AA$6:$AA$44="А-209",'[9]IІI к'!$Z$5,IF('[9]IІI к'!$AB$6:$AB$44="А-209",'[9]IІI к'!$Z$5,IF('[9]IІI к'!$AD$6:$AD$44="А-209",'[9]IІI к'!$AC$5,IF('[9]IІI к'!$AE$6:$AE$44="А-209",'[9]IІI к'!$AC$5,""))))))))</f>
        <v/>
      </c>
      <c r="CP8" s="3" t="str">
        <f>IF('[9]IV к'!$I$6:$I$44="А-209",'[9]IV к'!$H$5,IF('[9]IV к'!$J$6:$J$44="А-209",'[9]IV к'!$H$5,IF('[9]IV к'!$L$6:$L$44="А-209",'[9]IV к'!$K$5,IF('[9]IV к'!$M$6:$M$44="А-209",'[9]IV к'!$K$5,IF('[9]IV к'!$O$6:$O$44="А-209",'[9]IV к'!$N$5,IF('[9]IV к'!$P$6:$P$44="А-209",'[9]IV к'!$N$5,IF('[9]IV к'!$R$6:$R$44="А-209",'[9]IV к'!$Q$5,IF('[9]IV к'!$S$6:$S$44="А-209",'[9]IV к'!$Q$5,""))))))))</f>
        <v/>
      </c>
      <c r="CQ8" s="3" t="str">
        <f>IF('[9]IV к'!$U$6:$U$44="А-209",'[9]IV к'!$T$5,IF('[9]IV к'!$V$6:$V$44="А-209",'[9]IV к'!$T$5,IF('[9]IV к'!$X$6:$X$44="А-209",'[9]IV к'!$W$5,IF('[9]IV к'!$Y$6:$Y$44="А-209",'[9]IV к'!$W$5,IF('[9]IV к'!$AA$6:$AA$44="А-209",'[9]IV к'!$Z$5,IF('[9]IV к'!$AB$6:$AB$44="А-209",'[9]IV к'!$Z$5,IF('[9]IV к'!$AD$6:$AD$44="А-209",'[9]IV к'!$AC$5,IF('[9]IV к'!$AE$6:$AE$44="А-209",'[9]IV к'!$AC$5,""))))))))</f>
        <v/>
      </c>
      <c r="CR8" s="3" t="str">
        <f>IF('[9]Vк+Маг'!$I$6:$I$44="А-209",'[9]Vк+Маг'!$H$5,IF('[9]Vк+Маг'!$J$6:$J$44="А-209",'[9]Vк+Маг'!$H$5,IF('[9]Vк+Маг'!$L$6:$L$44="А-209",'[9]Vк+Маг'!$K$5,IF('[9]Vк+Маг'!$M$6:$M$44="А-209",'[9]Vк+Маг'!$K$5,IF('[9]Vк+Маг'!$O$6:$O$44="А-209",'[9]Vк+Маг'!$N$5,IF('[9]Vк+Маг'!$P$6:$P$44="А-209",'[9]Vк+Маг'!$N$5,IF('[9]Vк+Маг'!$R$6:$R$44="А-209",'[9]Vк+Маг'!$Q$5,IF('[9]Vк+Маг'!$S$6:$S$44="А-209",'[9]Vк+Маг'!$Q$5,""))))))))</f>
        <v/>
      </c>
      <c r="CS8" s="3" t="str">
        <f>IF('[9]Vк+Маг'!$U$6:$U$44="А-209",'[9]Vк+Маг'!$T$5,IF('[9]Vк+Маг'!$V$6:$V$44="А-209",'[9]Vк+Маг'!$T$5,IF('[9]Vк+Маг'!$X$6:$X$44="А-209",'[9]Vк+Маг'!$W$5,IF('[9]Vк+Маг'!$Y$6:$Y$44="А-209",'[9]Vк+Маг'!$W$5,IF('[9]Vк+Маг'!$AA$6:$AA$44="А-209",'[9]Vк+Маг'!$Z$5,IF('[9]Vк+Маг'!$AB$6:$AB$44="А-209",'[9]Vк+Маг'!$Z$5,IF('[9]Vк+Маг'!$AD$6:$AD$44="А-209",'[9]Vк+Маг'!$AC$5,IF('[9]Vк+Маг'!$AE$6:$AE$44="А-209",'[9]Vк+Маг'!$AC$5,""))))))))</f>
        <v/>
      </c>
      <c r="CT8" s="14" t="str">
        <f>IF('[9]VIк-Маг'!$I$6:$I$44="А-209",'[9]VIк-Маг'!$H$5,IF('[9]VIк-Маг'!$J$6:$J$44="А-209",'[9]VIк-Маг'!$H$5,IF('[9]VIк-Маг'!$L$6:$L$44="А-209",'[9]VIк-Маг'!$K$5,IF('[9]VIк-Маг'!$M$6:$M$44="А-209",'[9]VIк-Маг'!$K$5,IF('[9]VIк-Маг'!$O$6:$O$44="А-209",'[9]VIк-Маг'!$N$5,IF('[9]VIк-Маг'!$P$6:$P$44="А-209",'[9]VIк-Маг'!$N$5,IF('[9]VIк-Маг'!$R$6:$R$44="А-209",'[9]VIк-Маг'!$Q$5,IF('[9]VIк-Маг'!$S$6:$S$44="А-209",'[9]VIк-Маг'!$Q$5,""))))))))</f>
        <v/>
      </c>
      <c r="CU8" s="12" t="str">
        <f>IF('[10]ЕіМ-I'!$I$6:$I$44="А-209",'[10]ЕіМ-I'!$H$5,IF('[10]ЕіМ-I'!$J$6:$J$44="А-209",'[10]ЕіМ-I'!$H$5,IF('[10]ЕіМ-I'!$L$6:$L$44="А-209",'[10]ЕіМ-I'!$K$5,IF('[10]ЕіМ-I'!$M$6:$M$44="А-209",'[10]ЕіМ-I'!$K$5,IF('[10]ЕіМ-I'!$O$6:$O$44="А-209",'[10]ЕіМ-I'!$N$5,IF('[10]ЕіМ-I'!$P$6:$P$44="А-209",'[10]ЕіМ-I'!$N$5,IF('[10]ЕіМ-I'!$R$6:$R$44="А-209",'[10]ЕіМ-I'!$Q$5,IF('[10]ЕіМ-I'!$S$6:$S$44="А-209",'[10]ЕіМ-I'!$Q$5,""))))))))</f>
        <v/>
      </c>
      <c r="CV8" s="3" t="str">
        <f>IF('[10]ЕіМ-I'!$U$6:$U$44="А-209",'[10]ЕіМ-I'!$T$5,IF('[10]ЕіМ-I'!$V$6:$V$44="А-209",'[10]ЕіМ-I'!$T$5,IF('[10]ЕіМ-I'!$X$6:$X$44="А-209",'[10]ЕіМ-I'!$W$5,IF('[10]ЕіМ-I'!$Y$6:$Y$44="А-209",'[10]ЕіМ-I'!$W$5,IF('[10]ЕіМ-I'!$AA$6:$AA$44="А-209",'[10]ЕіМ-I'!$Z$5,IF('[10]ЕіМ-I'!$AB$6:$AB$44="А-209",'[10]ЕіМ-I'!$Z$5,IF('[10]ЕіМ-I'!$AD$6:$AD$44="А-209",'[10]ЕіМ-I'!$AC$5,IF('[10]ЕіМ-I'!$AE$6:$AE$44="А-209",'[10]ЕіМ-I'!$AC$5,""))))))))</f>
        <v/>
      </c>
      <c r="CW8" s="3" t="str">
        <f>IF('[10]ЕіМ-II'!$I$6:$I$44="А-209",'[10]ЕіМ-II'!$H$5,IF('[10]ЕіМ-II'!$J$6:$J$44="А-209",'[10]ЕіМ-II'!$H$5,IF('[10]ЕіМ-II'!$L$6:$L$44="А-209",'[10]ЕіМ-II'!$K$5,IF('[10]ЕіМ-II'!$M$6:$M$44="А-209",'[10]ЕіМ-II'!$K$5,IF('[10]ЕіМ-II'!$O$6:$O$44="А-209",'[10]ЕіМ-II'!$N$5,IF('[10]ЕіМ-II'!$P$6:$P$44="А-209",'[10]ЕіМ-II'!$N$5,IF('[10]ЕіМ-II'!$R$6:$R$44="А-209",'[10]ЕіМ-II'!$Q$5,IF('[10]ЕіМ-II'!$S$6:$S$44="А-209",'[10]ЕіМ-II'!$Q$5,""))))))))</f>
        <v/>
      </c>
      <c r="CX8" s="3" t="str">
        <f>IF('[10]ЕіМ-II'!$U$6:$U$44="А-209",'[10]ЕіМ-II'!$T$5,IF('[10]ЕіМ-II'!$V$6:$V$44="А-209",'[10]ЕіМ-II'!$T$5,IF('[10]ЕіМ-II'!$X$6:$X$44="А-209",'[10]ЕіМ-II'!$W$5,IF('[10]ЕіМ-II'!$Y$6:$Y$44="А-209",'[10]ЕіМ-II'!$W$5,IF('[10]ЕіМ-II'!$AA$6:$AA$44="А-209",'[10]ЕіМ-II'!$Z$5,IF('[10]ЕіМ-II'!$AB$6:$AB$44="А-209",'[10]ЕіМ-II'!$Z$5,IF('[10]ЕіМ-II'!$AD$6:$AD$44="А-209",'[10]ЕіМ-II'!$AC$5,IF('[10]ЕіМ-II'!$AE$6:$AE$44="А-209",'[10]ЕіМ-II'!$AC$5,""))))))))</f>
        <v/>
      </c>
      <c r="CY8" s="3" t="str">
        <f>IF('[10]ЕіМ-III'!$I$6:$I$44="А-209",'[10]ЕіМ-III'!$H$5,IF('[10]ЕіМ-III'!$J$6:$J$44="А-209",'[10]ЕіМ-III'!$H$5,IF('[10]ЕіМ-III'!$L$6:$L$44="А-209",'[10]ЕіМ-III'!$K$5,IF('[10]ЕіМ-III'!$M$6:$M$44="А-209",'[10]ЕіМ-III'!$K$5,IF('[10]ЕіМ-III'!$O$6:$O$44="А-209",'[10]ЕіМ-III'!$N$5,IF('[10]ЕіМ-III'!$P$6:$P$44="А-209",'[10]ЕіМ-III'!$N$5,IF('[10]ЕіМ-III'!$R$6:$R$44="А-209",'[10]ЕіМ-III'!$Q$5,IF('[10]ЕіМ-III'!$S$6:$S$44="А-209",'[10]ЕіМ-III'!$Q$5,""))))))))</f>
        <v/>
      </c>
      <c r="CZ8" s="3" t="str">
        <f>IF('[10]ЕіМ-III'!$U$6:$U$44="А-209",'[10]ЕіМ-III'!$T$5,IF('[10]ЕіМ-III'!$V$6:$V$44="А-209",'[10]ЕіМ-III'!$T$5,IF('[10]ЕіМ-III'!$X$6:$X$44="А-209",'[10]ЕіМ-III'!$W$5,IF('[10]ЕіМ-III'!$Y$6:$Y$44="А-209",'[10]ЕіМ-III'!$W$5,IF('[10]ЕіМ-III'!$AA$6:$AA$44="А-209",'[10]ЕіМ-III'!$Z$5,IF('[10]ЕіМ-III'!$AB$6:$AB$44="А-209",'[10]ЕіМ-III'!$Z$5,IF('[10]ЕіМ-III'!$AD$6:$AD$44="А-209",'[10]ЕіМ-III'!$AC$5,IF('[10]ЕіМ-III'!$AE$6:$AE$44="А-209",'[10]ЕіМ-III'!$AC$5,""))))))))</f>
        <v/>
      </c>
      <c r="DA8" s="3" t="str">
        <f>IF('[10]ЕіМ-IV'!$I$6:$I$44="А-209",'[10]ЕіМ-IV'!$H$5,IF('[10]ЕіМ-IV'!$J$6:$J$44="А-209",'[10]ЕіМ-IV'!$H$5,IF('[10]ЕіМ-IV'!$L$6:$L$44="А-209",'[10]ЕіМ-IV'!$K$5,IF('[10]ЕіМ-IV'!$M$6:$M$44="А-209",'[10]ЕіМ-IV'!$K$5,IF('[10]ЕіМ-IV'!$O$6:$O$44="А-209",'[10]ЕіМ-IV'!$N$5,IF('[10]ЕіМ-IV'!$P$6:$P$44="А-209",'[10]ЕіМ-IV'!$N$5,IF('[10]ЕіМ-IV'!$R$6:$R$44="А-209",'[10]ЕіМ-IV'!$Q$5,IF('[10]ЕіМ-IV'!$S$6:$S$44="А-209",'[10]ЕіМ-IV'!$Q$5,""))))))))</f>
        <v/>
      </c>
      <c r="DB8" s="3" t="str">
        <f>IF('[10]ЕіМ-IV'!$U$6:$U$44="А-209",'[10]ЕіМ-IV'!$T$5,IF('[10]ЕіМ-IV'!$V$6:$V$44="А-209",'[10]ЕіМ-IV'!$T$5,IF('[10]ЕіМ-IV'!$X$6:$X$44="А-209",'[10]ЕіМ-IV'!$W$5,IF('[10]ЕіМ-IV'!$Y$6:$Y$44="А-209",'[10]ЕіМ-IV'!$W$5,IF('[10]ЕіМ-IV'!$AA$6:$AA$44="А-209",'[10]ЕіМ-IV'!$Z$5,IF('[10]ЕіМ-IV'!$AB$6:$AB$44="А-209",'[10]ЕіМ-IV'!$Z$5,IF('[10]ЕіМ-IV'!$AD$6:$AD$44="А-209",'[10]ЕіМ-IV'!$AC$5,IF('[10]ЕіМ-IV'!$AE$6:$AE$44="А-209",'[10]ЕіМ-IV'!$AC$5,""))))))))</f>
        <v/>
      </c>
      <c r="DC8" s="3" t="str">
        <f>IF('[10]ЕіМ-V+М'!$I$6:$I$44="А-209",'[10]ЕіМ-V+М'!$H$5,IF('[10]ЕіМ-V+М'!$J$6:$J$44="А-209",'[10]ЕіМ-V+М'!$H$5,IF('[10]ЕіМ-V+М'!$L$6:$L$44="А-209",'[10]ЕіМ-V+М'!$K$5,IF('[10]ЕіМ-V+М'!$M$6:$M$44="А-209",'[10]ЕіМ-V+М'!$K$5,IF('[10]ЕіМ-V+М'!$O$6:$O$44="А-209",'[10]ЕіМ-V+М'!$N$5,IF('[10]ЕіМ-V+М'!$P$6:$P$44="А-209",'[10]ЕіМ-V+М'!$N$5,IF('[10]ЕіМ-V+М'!$R$6:$R$44="А-209",'[10]ЕіМ-V+М'!$Q$5,IF('[10]ЕіМ-V+М'!$S$6:$S$44="А-209",'[10]ЕіМ-V+М'!$Q$5,""))))))))</f>
        <v/>
      </c>
      <c r="DD8" s="3" t="str">
        <f>IF('[10]ЕіМ-V+М'!$U$6:$U$44="А-209",'[10]ЕіМ-V+М'!$T$5,IF('[10]ЕіМ-V+М'!$V$6:$V$44="А-209",'[10]ЕіМ-V+М'!$T$5,IF('[10]ЕіМ-V+М'!$X$6:$X$44="А-209",'[10]ЕіМ-V+М'!$W$5,IF('[10]ЕіМ-V+М'!$Y$6:$Y$44="А-209",'[10]ЕіМ-V+М'!$W$5,IF('[10]ЕіМ-V+М'!$AA$6:$AA$44="А-209",'[10]ЕіМ-V+М'!$Z$5,IF('[10]ЕіМ-V+М'!$AB$6:$AB$44="А-209",'[10]ЕіМ-V+М'!$Z$5,IF('[10]ЕіМ-V+М'!$AD$6:$AD$44="А-209",'[10]ЕіМ-V+М'!$AC$5,IF('[10]ЕіМ-V+М'!$AE$6:$AE$44="А-209",'[10]ЕіМ-V+М'!$AC$5,""))))))))</f>
        <v/>
      </c>
      <c r="DE8" s="13" t="str">
        <f>IF('[10]ЕіМ-V+М'!$AG$6:$AG$44="А-209",'[10]ЕіМ-V+М'!$AF$5,IF('[10]ЕіМ-V+М'!$AH$6:$AH$44="А-209",'[10]ЕіМ-V+М'!$AF$5,""))</f>
        <v/>
      </c>
      <c r="DF8" s="10" t="str">
        <f>IF('[11]ОФПД-I'!$I$6:$I$44="А-209",'[11]ОФПД-I'!$H$5,IF('[11]ОФПД-I'!$J$6:$J$44="А-209",'[11]ОФПД-I'!$H$5,IF('[11]ОФПД-I'!$L$6:$L$44="А-209",'[11]ОФПД-I'!$K$5,IF('[11]ОФПД-I'!$M$6:$M$44="А-209",'[11]ОФПД-I'!$K$5,IF('[11]ОФПД-I'!$O$6:$O$44="А-209",'[11]ОФПД-I'!$N$5,IF('[11]ОФПД-I'!$P$6:$P$44="А-209",'[11]ОФПД-I'!$N$5,IF('[11]ОФПД-I'!$R$6:$R$44="А-209",'[11]ОФПД-I'!$Q$5,IF('[11]ОФПД-I'!$S$6:$S$44="А-209",'[11]ОФПД-I'!$Q$5,""))))))))</f>
        <v/>
      </c>
      <c r="DG8" s="3" t="str">
        <f>IF('[11]ОФПД-I'!$U$6:$U$44="А-209",'[11]ОФПД-I'!$T$5,IF('[11]ОФПД-I'!$V$6:$V$44="А-209",'[11]ОФПД-I'!$T$5,IF('[11]ОФПД-I'!$X$6:$X$44="А-209",'[11]ОФПД-I'!$W$5,IF('[11]ОФПД-I'!$Y$6:$Y$44="А-209",'[11]ОФПД-I'!$W$5,IF('[11]ОФПД-I'!$AA$6:$AA$44="А-209",'[11]ОФПД-I'!$Z$5,IF('[11]ОФПД-I'!$AB$6:$AB$44="А-209",'[11]ОФПД-I'!$Z$5,IF('[11]ОФПД-I'!$AD$6:$AD$44="А-209",'[11]ОФПД-I'!$AC$5,IF('[11]ОФПД-I'!$AE$6:$AE$44="А-209",'[11]ОФПД-I'!$AC$5,""))))))))</f>
        <v/>
      </c>
      <c r="DH8" s="3" t="str">
        <f>IF('[11]ОФПД-I'!$AG$6:$AG$44="А-209",'[11]ОФПД-I'!$AF$5,IF('[11]ОФПД-I'!$AH$6:$AH$44="А-209",'[11]ОФПД-I'!$AF$5,IF('[11]ОФПД-I'!$AJ$6:$AJ$44="А-209",'[11]ОФПД-I'!$AI$5,IF('[11]ОФПД-I'!$AK$6:$AK$44="А-209",'[11]ОФПД-I'!$AI$5,""))))</f>
        <v/>
      </c>
      <c r="DI8" s="3" t="str">
        <f>IF('[11]ОФПД-II'!$I$6:$I$44="А-209",'[11]ОФПД-II'!$H$5,IF('[11]ОФПД-II'!$J$6:$J$44="А-209",'[11]ОФПД-II'!$H$5,IF('[11]ОФПД-II'!$L$6:$L$44="А-209",'[11]ОФПД-II'!$K$5,IF('[11]ОФПД-II'!$M$6:$M$44="А-209",'[11]ОФПД-II'!$K$5,IF('[11]ОФПД-II'!$O$6:$O$44="А-209",'[11]ОФПД-II'!$N$5,IF('[11]ОФПД-II'!$P$6:$P$44="А-209",'[11]ОФПД-II'!$N$5,IF('[11]ОФПД-II'!$R$6:$R$44="А-209",'[11]ОФПД-II'!$Q$5,IF('[11]ОФПД-II'!$S$6:$S$44="А-209",'[11]ОФПД-II'!$Q$5,""))))))))</f>
        <v/>
      </c>
      <c r="DJ8" s="3" t="str">
        <f>IF('[11]ОФПД-II'!$U$6:$U$44="А-209",'[11]ОФПД-II'!$T$5,IF('[11]ОФПД-II'!$V$6:$V$44="А-209",'[11]ОФПД-II'!$T$5,IF('[11]ОФПД-II'!$X$6:$X$44="А-209",'[11]ОФПД-II'!$W$5,IF('[11]ОФПД-II'!$Y$6:$Y$44="А-209",'[11]ОФПД-II'!$W$5,IF('[11]ОФПД-II'!$AA$6:$AA$44="А-209",'[11]ОФПД-II'!$Z$5,IF('[11]ОФПД-II'!$AB$6:$AB$44="А-209",'[11]ОФПД-II'!$Z$5,IF('[11]ОФПД-II'!$AD$6:$AD$44="А-209",'[11]ОФПД-II'!$AC$5,IF('[11]ОФПД-II'!$AE$6:$AE$44="А-209",'[11]ОФПД-II'!$AC$5,""))))))))</f>
        <v/>
      </c>
      <c r="DK8" s="3" t="str">
        <f>IF('[11]ОФПД-IІI'!$I$6:$I$44="А-209",'[11]ОФПД-IІI'!$H$5,IF('[11]ОФПД-IІI'!$J$6:$J$44="А-209",'[11]ОФПД-IІI'!$H$5,IF('[11]ОФПД-IІI'!$L$6:$L$44="А-209",'[11]ОФПД-IІI'!$K$5,IF('[11]ОФПД-IІI'!$M$6:$M$44="А-209",'[11]ОФПД-IІI'!$K$5,IF('[11]ОФПД-IІI'!$O$6:$O$44="А-209",'[11]ОФПД-IІI'!$N$5,IF('[11]ОФПД-IІI'!$P$6:$P$44="А-209",'[11]ОФПД-IІI'!$N$5,IF('[11]ОФПД-IІI'!$R$6:$R$44="А-209",'[11]ОФПД-IІI'!$Q$5,IF('[11]ОФПД-IІI'!$S$6:$S$44="А-209",'[11]ОФПД-IІI'!$Q$5,""))))))))</f>
        <v/>
      </c>
      <c r="DL8" s="3" t="str">
        <f>IF('[11]ОФПД-IІI'!$U$6:$U$44="А-209",'[11]ОФПД-IІI'!$T$5,IF('[11]ОФПД-IІI'!$V$6:$V$44="А-209",'[11]ОФПД-IІI'!$T$5,IF('[11]ОФПД-IІI'!$X$6:$X$44="А-209",'[11]ОФПД-IІI'!$W$5,IF('[11]ОФПД-IІI'!$Y$6:$Y$44="А-209",'[11]ОФПД-IІI'!$W$5,IF('[11]ОФПД-IІI'!$AA$6:$AA$44="А-209",'[11]ОФПД-IІI'!$Z$5,IF('[11]ОФПД-IІI'!$AB$6:$AB$44="А-209",'[11]ОФПД-IІI'!$Z$5,IF('[11]ОФПД-IІI'!$AD$6:$AD$44="А-209",'[11]ОФПД-IІI'!$AC$5,IF('[11]ОФПД-IІI'!$AE$6:$AE$44="А-209",'[11]ОФПД-IІI'!$AC$5,""))))))))</f>
        <v/>
      </c>
      <c r="DM8" s="3" t="str">
        <f>IF('[11]ОФПД-IІI'!$AG$6:$AG$44="А-209",'[11]ОФПД-IІI'!$AF$5,IF('[11]ОФПД-IІI'!$AH$6:$AH$44="А-209",'[11]ОФПД-IІI'!$AF$5,IF('[11]ОФПД-IІI'!$AJ$6:$AJ$44="А-209",'[11]ОФПД-IІI'!$AI$5,IF('[11]ОФПД-IІI'!$AK$6:$AK$44="А-209",'[11]ОФПД-IІI'!$AI$5,""))))</f>
        <v/>
      </c>
      <c r="DN8" s="3" t="str">
        <f>IF('[11]ОФПД-IV'!$I$6:$I$44="А-209",'[11]ОФПД-IV'!$H$5,IF('[11]ОФПД-IV'!$J$6:$J$44="А-209",'[11]ОФПД-IV'!$H$5,IF('[11]ОФПД-IV'!$L$6:$L$44="А-209",'[11]ОФПД-IV'!$K$5,IF('[11]ОФПД-IV'!$M$6:$M$44="А-209",'[11]ОФПД-IV'!$K$5,IF('[11]ОФПД-IV'!$O$6:$O$44="А-209",'[11]ОФПД-IV'!$N$5,IF('[11]ОФПД-IV'!$P$6:$P$44="А-209",'[11]ОФПД-IV'!$N$5,IF('[11]ОФПД-IV'!$R$6:$R$44="А-209",'[11]ОФПД-IV'!$Q$5,IF('[11]ОФПД-IV'!$S$6:$S$44="А-209",'[11]ОФПД-IV'!$Q$5,""))))))))</f>
        <v/>
      </c>
      <c r="DO8" s="3" t="str">
        <f>IF('[11]ОФПД-IV'!$U$6:$U$44="А-209",'[11]ОФПД-IV'!$T$5,IF('[11]ОФПД-IV'!$V$6:$V$44="А-209",'[11]ОФПД-IV'!$T$5,IF('[11]ОФПД-IV'!$X$6:$X$44="А-209",'[11]ОФПД-IV'!$W$5,IF('[11]ОФПД-IV'!$Y$6:$Y$44="А-209",'[11]ОФПД-IV'!$W$5,IF('[11]ОФПД-IV'!$AA$6:$AA$44="А-209",'[11]ОФПД-IV'!$Z$5,IF('[11]ОФПД-IV'!$AB$6:$AB$44="А-209",'[11]ОФПД-IV'!$Z$5,IF('[11]ОФПД-IV'!$AD$6:$AD$44="А-209",'[11]ОФПД-IV'!$AC$5,IF('[11]ОФПД-IV'!$AE$6:$AE$44="А-209",'[11]ОФПД-IV'!$AC$5,""))))))))</f>
        <v/>
      </c>
      <c r="DP8" s="3" t="str">
        <f>IF('[11]ОФПД-IV'!$AG$6:$AG$44="А-209",'[11]ОФПД-IV'!$AF$5,IF('[11]ОФПД-IV'!$AH$6:$AH$44="А-209",'[11]ОФПД-IV'!$AF$5,IF('[11]ОФПД-IV'!$AJ$6:$AJ$44="А-209",'[11]ОФПД-IV'!$AI$5,IF('[11]ОФПД-IV'!$AK$6:$AK$44="А-209",'[11]ОФПД-IV'!$AI$5,""))))</f>
        <v/>
      </c>
      <c r="DQ8" s="3" t="str">
        <f>IF('[11]ОФПД-V'!$I$6:$I$44="А-209",'[11]ОФПД-V'!$H$5,IF('[11]ОФПД-V'!$J$6:$J$44="А-209",'[11]ОФПД-V'!$H$5,IF('[11]ОФПД-V'!$L$6:$L$44="А-209",'[11]ОФПД-V'!$K$5,IF('[11]ОФПД-V'!$M$6:$M$44="А-209",'[11]ОФПД-V'!$K$5,IF('[11]ОФПД-V'!$O$6:$O$44="А-209",'[11]ОФПД-V'!$N$5,IF('[11]ОФПД-V'!$P$6:$P$44="А-209",'[11]ОФПД-V'!$N$5,IF('[11]ОФПД-V'!$R$6:$R$44="А-209",'[11]ОФПД-V'!$Q$5,IF('[11]ОФПД-V'!$S$6:$S$44="А-209",'[11]ОФПД-V'!$Q$5,""))))))))</f>
        <v/>
      </c>
      <c r="DR8" s="3" t="str">
        <f>IF('[11]ОФПД-V'!$U$6:$U$44="А-209",'[11]ОФПД-V'!$T$5,IF('[11]ОФПД-V'!$V$6:$V$44="А-209",'[11]ОФПД-V'!$T$5,IF('[11]ОФПД-V'!$X$6:$X$44="А-209",'[11]ОФПД-V'!$W$5,IF('[11]ОФПД-V'!$Y$6:$Y$44="А-209",'[11]ОФПД-V'!$W$5,IF('[11]ОФПД-V'!$AA$6:$AA$44="А-209",'[11]ОФПД-V'!$Z$5,IF('[11]ОФПД-V'!$AB$6:$AB$44="А-209",'[11]ОФПД-V'!$Z$5,IF('[11]ОФПД-V'!$AD$6:$AD$44="А-209",'[11]ОФПД-V'!$AC$5,IF('[11]ОФПД-V'!$AE$6:$AE$44="А-209",'[11]ОФПД-V'!$AC$5,""))))))))</f>
        <v/>
      </c>
      <c r="DS8" s="3" t="str">
        <f>IF('[11]ОФПД-V'!$AG$6:$AG$44="А-209",'[11]ОФПД-V'!$AF$5,IF('[11]ОФПД-V'!$AH$6:$AH$44="А-209",'[11]ОФПД-V'!$AF$5,IF('[11]ОФПД-V'!$AJ$6:$AJ$44="А-209",'[11]ОФПД-V'!$AI$5,IF('[11]ОФПД-V'!$AK$6:$AK$44="А-209",'[11]ОФПД-V'!$AI$5,""))))</f>
        <v/>
      </c>
      <c r="DT8" s="44"/>
      <c r="DU8" s="13" t="str">
        <f>IF('[11]ОФПД-VI'!$I$6:$I$44="А-209",'[11]ОФПД-VI'!$H$5,IF('[11]ОФПД-VI'!$J$6:$J$44="А-209",'[11]ОФПД-VI'!$H$5,IF('[11]ОФПД-VI'!$L$6:$L$44="А-209",'[11]ОФПД-VI'!$K$5,IF('[11]ОФПД-VI'!$M$6:$M$44="А-209",'[11]ОФПД-VI'!$K$5,IF('[11]ОФПД-VI'!$O$6:$O$44="А-209",'[11]ОФПД-VI'!$N$5,IF('[11]ОФПД-VI'!$P$6:$P$44="А-209",'[11]ОФПД-VI'!$N$5,IF('[11]ОФПД-VI'!$R$6:$R$44="А-209",'[11]ОФПД-VI'!$Q$5,IF('[11]ОФПД-VI'!$S$6:$S$44="А-209",'[11]ОФПД-VI'!$Q$5,""))))))))</f>
        <v/>
      </c>
      <c r="DV8" s="40"/>
    </row>
    <row r="14" spans="1:128" x14ac:dyDescent="0.2">
      <c r="B14" s="43"/>
      <c r="C14" s="45" t="s">
        <v>67</v>
      </c>
      <c r="D14" t="s">
        <v>66</v>
      </c>
    </row>
    <row r="16" spans="1:128" x14ac:dyDescent="0.2">
      <c r="B16" s="47"/>
      <c r="C16" s="45" t="s">
        <v>67</v>
      </c>
      <c r="D16" t="s">
        <v>68</v>
      </c>
    </row>
  </sheetData>
  <sheetProtection selectLockedCells="1" selectUnlockedCells="1"/>
  <mergeCells count="45">
    <mergeCell ref="DQ5:DS5"/>
    <mergeCell ref="CN5:CO5"/>
    <mergeCell ref="CP5:CQ5"/>
    <mergeCell ref="CR5:CS5"/>
    <mergeCell ref="CU5:CV5"/>
    <mergeCell ref="CW5:CX5"/>
    <mergeCell ref="CY5:CZ5"/>
    <mergeCell ref="DA5:DB5"/>
    <mergeCell ref="DC5:DE5"/>
    <mergeCell ref="DF5:DH5"/>
    <mergeCell ref="BR5:BS5"/>
    <mergeCell ref="BT5:BU5"/>
    <mergeCell ref="DI5:DJ5"/>
    <mergeCell ref="DK5:DM5"/>
    <mergeCell ref="DN5:DP5"/>
    <mergeCell ref="CA5:CB5"/>
    <mergeCell ref="CF5:CG5"/>
    <mergeCell ref="CH5:CJ5"/>
    <mergeCell ref="CK5:CM5"/>
    <mergeCell ref="AM5:AN5"/>
    <mergeCell ref="AO5:AP5"/>
    <mergeCell ref="AQ5:AR5"/>
    <mergeCell ref="AS5:AT5"/>
    <mergeCell ref="AU5:AV5"/>
    <mergeCell ref="AY5:AZ5"/>
    <mergeCell ref="BA5:BB5"/>
    <mergeCell ref="BC5:BE5"/>
    <mergeCell ref="BH5:BI5"/>
    <mergeCell ref="BJ5:BK5"/>
    <mergeCell ref="BM5:BN5"/>
    <mergeCell ref="BP5:BQ5"/>
    <mergeCell ref="AE5:AF5"/>
    <mergeCell ref="AG5:AH5"/>
    <mergeCell ref="AI5:AJ5"/>
    <mergeCell ref="K5:L5"/>
    <mergeCell ref="N5:O5"/>
    <mergeCell ref="P5:Q5"/>
    <mergeCell ref="R5:T5"/>
    <mergeCell ref="U5:W5"/>
    <mergeCell ref="X5:Z5"/>
    <mergeCell ref="A6:A8"/>
    <mergeCell ref="E5:F5"/>
    <mergeCell ref="A4:A5"/>
    <mergeCell ref="B4:B5"/>
    <mergeCell ref="AA5:AB5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</vt:lpstr>
    </vt:vector>
  </TitlesOfParts>
  <Company>NUFT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NMU</dc:creator>
  <cp:lastModifiedBy>Дмитрий Каленюк</cp:lastModifiedBy>
  <dcterms:created xsi:type="dcterms:W3CDTF">2012-10-25T13:09:20Z</dcterms:created>
  <dcterms:modified xsi:type="dcterms:W3CDTF">2012-11-20T09:15:42Z</dcterms:modified>
</cp:coreProperties>
</file>