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35" windowHeight="12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Лист1!$A$1:$E$27</definedName>
  </definedNames>
  <calcPr calcId="145621"/>
</workbook>
</file>

<file path=xl/calcChain.xml><?xml version="1.0" encoding="utf-8"?>
<calcChain xmlns="http://schemas.openxmlformats.org/spreadsheetml/2006/main">
  <c r="H3" i="1" l="1"/>
  <c r="H10" i="1"/>
  <c r="I10" i="1"/>
  <c r="J10" i="1"/>
  <c r="K10" i="1"/>
  <c r="L10" i="1"/>
  <c r="H11" i="1"/>
  <c r="I11" i="1"/>
  <c r="J11" i="1"/>
  <c r="K11" i="1"/>
  <c r="L11" i="1"/>
  <c r="I9" i="1"/>
  <c r="J9" i="1"/>
  <c r="K9" i="1"/>
  <c r="L9" i="1"/>
  <c r="H9" i="1"/>
  <c r="H4" i="1"/>
  <c r="I4" i="1"/>
  <c r="J4" i="1"/>
  <c r="K4" i="1"/>
  <c r="L4" i="1"/>
  <c r="H5" i="1"/>
  <c r="I5" i="1"/>
  <c r="J5" i="1"/>
  <c r="K5" i="1"/>
  <c r="L5" i="1"/>
  <c r="I3" i="1"/>
  <c r="J3" i="1"/>
  <c r="K3" i="1"/>
  <c r="L3" i="1"/>
  <c r="B27" i="1"/>
</calcChain>
</file>

<file path=xl/sharedStrings.xml><?xml version="1.0" encoding="utf-8"?>
<sst xmlns="http://schemas.openxmlformats.org/spreadsheetml/2006/main" count="94" uniqueCount="23">
  <si>
    <t>Дата</t>
  </si>
  <si>
    <t>Сумма</t>
  </si>
  <si>
    <t>Плательщик</t>
  </si>
  <si>
    <t>Магазин</t>
  </si>
  <si>
    <t>Столовая</t>
  </si>
  <si>
    <t>Получатель</t>
  </si>
  <si>
    <t>Поставщик 1</t>
  </si>
  <si>
    <t>Поставщик 2</t>
  </si>
  <si>
    <t>Договор</t>
  </si>
  <si>
    <t>№1</t>
  </si>
  <si>
    <t>№2</t>
  </si>
  <si>
    <t>№3</t>
  </si>
  <si>
    <t>№4</t>
  </si>
  <si>
    <t>№5</t>
  </si>
  <si>
    <t>На других листах будут следующие таблицы</t>
  </si>
  <si>
    <t>Кафе</t>
  </si>
  <si>
    <t>январь</t>
  </si>
  <si>
    <t>февраль</t>
  </si>
  <si>
    <t>март</t>
  </si>
  <si>
    <t>апрель</t>
  </si>
  <si>
    <t>май</t>
  </si>
  <si>
    <t>…</t>
  </si>
  <si>
    <t xml:space="preserve"> в данных ячейках должны быть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</si>
</sst>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14" fontId="3" fillId="0" borderId="1" xfId="1" applyNumberFormat="1" applyFont="1" applyBorder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Fill="1" applyBorder="1"/>
    <xf numFmtId="0" fontId="0" fillId="2" borderId="2" xfId="0" applyFill="1" applyBorder="1"/>
    <xf numFmtId="0" fontId="0" fillId="2" borderId="0" xfId="0" applyFill="1"/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~496595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4" sqref="H4"/>
    </sheetView>
  </sheetViews>
  <sheetFormatPr defaultRowHeight="15" x14ac:dyDescent="0.25"/>
  <cols>
    <col min="1" max="1" width="12.28515625" customWidth="1"/>
    <col min="3" max="3" width="13.28515625" customWidth="1"/>
    <col min="4" max="4" width="15.140625" customWidth="1"/>
    <col min="7" max="7" width="13.5703125" customWidth="1"/>
  </cols>
  <sheetData>
    <row r="1" spans="1:13" s="2" customFormat="1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8</v>
      </c>
      <c r="H1" s="1" t="s">
        <v>14</v>
      </c>
    </row>
    <row r="2" spans="1:13" x14ac:dyDescent="0.25">
      <c r="A2" s="3">
        <v>41012</v>
      </c>
      <c r="B2">
        <v>515</v>
      </c>
      <c r="C2" s="2" t="s">
        <v>3</v>
      </c>
      <c r="D2" s="2" t="s">
        <v>6</v>
      </c>
      <c r="E2" s="1" t="s">
        <v>9</v>
      </c>
      <c r="G2" s="4"/>
      <c r="H2" s="4">
        <v>2013</v>
      </c>
      <c r="I2" s="4">
        <v>2014</v>
      </c>
      <c r="J2" s="4">
        <v>2015</v>
      </c>
      <c r="K2" s="4">
        <v>2016</v>
      </c>
      <c r="L2" s="4">
        <v>2017</v>
      </c>
    </row>
    <row r="3" spans="1:13" x14ac:dyDescent="0.25">
      <c r="A3" s="3">
        <v>41034</v>
      </c>
      <c r="B3">
        <v>12</v>
      </c>
      <c r="C3" s="2" t="s">
        <v>3</v>
      </c>
      <c r="D3" s="2" t="s">
        <v>6</v>
      </c>
      <c r="E3" s="2" t="s">
        <v>9</v>
      </c>
      <c r="F3" s="2"/>
      <c r="G3" s="5" t="s">
        <v>3</v>
      </c>
      <c r="H3" s="6">
        <f>SUMPRODUCT($B$2:$B$26*($C$2:$C$26=$G3)*(YEAR($A$2:$A$26)=H$2))</f>
        <v>406</v>
      </c>
      <c r="I3" s="6">
        <f t="shared" ref="I3:L5" si="0">SUMPRODUCT($B$2:$B$26*($C$2:$C$26=$G3)*(YEAR($A$2:$A$26)=I$2))</f>
        <v>587</v>
      </c>
      <c r="J3" s="6">
        <f t="shared" si="0"/>
        <v>0</v>
      </c>
      <c r="K3" s="6">
        <f t="shared" si="0"/>
        <v>0</v>
      </c>
      <c r="L3" s="6">
        <f t="shared" si="0"/>
        <v>0</v>
      </c>
    </row>
    <row r="4" spans="1:13" x14ac:dyDescent="0.25">
      <c r="A4" s="3">
        <v>41065</v>
      </c>
      <c r="B4">
        <v>584</v>
      </c>
      <c r="C4" s="2" t="s">
        <v>3</v>
      </c>
      <c r="D4" s="2" t="s">
        <v>6</v>
      </c>
      <c r="E4" s="2" t="s">
        <v>9</v>
      </c>
      <c r="G4" s="4" t="s">
        <v>15</v>
      </c>
      <c r="H4" s="6">
        <f t="shared" ref="H4:H5" si="1">SUMPRODUCT($B$2:$B$26*($C$2:$C$26=$G4)*(YEAR($A$2:$A$26)=H$2))</f>
        <v>0</v>
      </c>
      <c r="I4" s="6">
        <f t="shared" si="0"/>
        <v>1649</v>
      </c>
      <c r="J4" s="6">
        <f t="shared" si="0"/>
        <v>902</v>
      </c>
      <c r="K4" s="6">
        <f t="shared" si="0"/>
        <v>3541</v>
      </c>
      <c r="L4" s="6">
        <f t="shared" si="0"/>
        <v>0</v>
      </c>
    </row>
    <row r="5" spans="1:13" x14ac:dyDescent="0.25">
      <c r="A5" s="3">
        <v>41095</v>
      </c>
      <c r="B5">
        <v>84</v>
      </c>
      <c r="C5" s="2" t="s">
        <v>3</v>
      </c>
      <c r="D5" s="2" t="s">
        <v>6</v>
      </c>
      <c r="E5" s="2" t="s">
        <v>9</v>
      </c>
      <c r="G5" s="4" t="s">
        <v>4</v>
      </c>
      <c r="H5" s="6">
        <f t="shared" si="1"/>
        <v>0</v>
      </c>
      <c r="I5" s="6">
        <f t="shared" si="0"/>
        <v>0</v>
      </c>
      <c r="J5" s="6">
        <f t="shared" si="0"/>
        <v>0</v>
      </c>
      <c r="K5" s="6">
        <f t="shared" si="0"/>
        <v>54</v>
      </c>
      <c r="L5" s="6">
        <f t="shared" si="0"/>
        <v>816</v>
      </c>
    </row>
    <row r="6" spans="1:13" x14ac:dyDescent="0.25">
      <c r="A6" s="3">
        <v>41310</v>
      </c>
      <c r="B6">
        <v>53</v>
      </c>
      <c r="C6" s="2" t="s">
        <v>3</v>
      </c>
      <c r="D6" s="2" t="s">
        <v>6</v>
      </c>
      <c r="E6" s="2" t="s">
        <v>9</v>
      </c>
    </row>
    <row r="7" spans="1:13" x14ac:dyDescent="0.25">
      <c r="A7" s="3">
        <v>41399</v>
      </c>
      <c r="B7">
        <v>8</v>
      </c>
      <c r="C7" s="2" t="s">
        <v>3</v>
      </c>
      <c r="D7" s="2" t="s">
        <v>6</v>
      </c>
      <c r="E7" s="2" t="s">
        <v>9</v>
      </c>
      <c r="G7" s="4"/>
      <c r="H7" s="8">
        <v>2013</v>
      </c>
      <c r="I7" s="8"/>
      <c r="J7" s="8"/>
      <c r="K7" s="8"/>
      <c r="L7" s="8"/>
      <c r="M7" s="4"/>
    </row>
    <row r="8" spans="1:13" x14ac:dyDescent="0.25">
      <c r="A8" s="3">
        <v>41399</v>
      </c>
      <c r="B8">
        <v>345</v>
      </c>
      <c r="C8" s="2" t="s">
        <v>3</v>
      </c>
      <c r="D8" s="2" t="s">
        <v>6</v>
      </c>
      <c r="E8" s="2" t="s">
        <v>9</v>
      </c>
      <c r="G8" s="4"/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</row>
    <row r="9" spans="1:13" x14ac:dyDescent="0.25">
      <c r="A9" s="3">
        <v>41764</v>
      </c>
      <c r="B9">
        <v>46</v>
      </c>
      <c r="C9" s="2" t="s">
        <v>3</v>
      </c>
      <c r="D9" s="2" t="s">
        <v>7</v>
      </c>
      <c r="E9" s="2" t="s">
        <v>9</v>
      </c>
      <c r="G9" s="5" t="s">
        <v>3</v>
      </c>
      <c r="H9" s="6">
        <f>SUMPRODUCT($B$2:$B$26*($C$2:$C$26=$G9)*(TEXT($A$2:$A$26,"ММММГГГ")=H$8&amp;$H$7))</f>
        <v>0</v>
      </c>
      <c r="I9" s="6">
        <f t="shared" ref="I9:L11" si="2">SUMPRODUCT($B$2:$B$26*($C$2:$C$26=$G9)*(TEXT($A$2:$A$26,"ММММГГГ")=I$8&amp;$H$7))</f>
        <v>53</v>
      </c>
      <c r="J9" s="6">
        <f t="shared" si="2"/>
        <v>0</v>
      </c>
      <c r="K9" s="6">
        <f t="shared" si="2"/>
        <v>0</v>
      </c>
      <c r="L9" s="6">
        <f t="shared" si="2"/>
        <v>353</v>
      </c>
      <c r="M9" s="6"/>
    </row>
    <row r="10" spans="1:13" x14ac:dyDescent="0.25">
      <c r="A10" s="3">
        <v>41978</v>
      </c>
      <c r="B10">
        <v>541</v>
      </c>
      <c r="C10" s="2" t="s">
        <v>3</v>
      </c>
      <c r="D10" s="2" t="s">
        <v>7</v>
      </c>
      <c r="E10" s="2" t="s">
        <v>9</v>
      </c>
      <c r="G10" s="4" t="s">
        <v>15</v>
      </c>
      <c r="H10" s="6">
        <f t="shared" ref="H10:H11" si="3">SUMPRODUCT($B$2:$B$26*($C$2:$C$26=$G10)*(TEXT($A$2:$A$26,"ММММГГГ")=H$8&amp;$H$7))</f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/>
    </row>
    <row r="11" spans="1:13" x14ac:dyDescent="0.25">
      <c r="A11" s="3">
        <v>41644</v>
      </c>
      <c r="B11">
        <v>15</v>
      </c>
      <c r="C11" s="2" t="s">
        <v>15</v>
      </c>
      <c r="D11" s="2" t="s">
        <v>7</v>
      </c>
      <c r="E11" s="2" t="s">
        <v>10</v>
      </c>
      <c r="G11" s="4" t="s">
        <v>4</v>
      </c>
      <c r="H11" s="6">
        <f t="shared" si="3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/>
    </row>
    <row r="12" spans="1:13" x14ac:dyDescent="0.25">
      <c r="A12" s="3">
        <v>41675</v>
      </c>
      <c r="B12">
        <v>84</v>
      </c>
      <c r="C12" s="2" t="s">
        <v>15</v>
      </c>
      <c r="D12" s="2" t="s">
        <v>7</v>
      </c>
      <c r="E12" s="2" t="s">
        <v>10</v>
      </c>
    </row>
    <row r="13" spans="1:13" x14ac:dyDescent="0.25">
      <c r="A13" s="3">
        <v>41703</v>
      </c>
      <c r="B13">
        <v>15</v>
      </c>
      <c r="C13" s="2" t="s">
        <v>15</v>
      </c>
      <c r="D13" s="2" t="s">
        <v>7</v>
      </c>
      <c r="E13" s="2" t="s">
        <v>10</v>
      </c>
      <c r="H13" s="2"/>
    </row>
    <row r="14" spans="1:13" x14ac:dyDescent="0.25">
      <c r="A14" s="3">
        <v>41734</v>
      </c>
      <c r="B14">
        <v>1535</v>
      </c>
      <c r="C14" s="2" t="s">
        <v>15</v>
      </c>
      <c r="D14" s="2" t="s">
        <v>7</v>
      </c>
      <c r="E14" s="2" t="s">
        <v>10</v>
      </c>
      <c r="G14" s="2"/>
    </row>
    <row r="15" spans="1:13" x14ac:dyDescent="0.25">
      <c r="A15" s="3">
        <v>42129</v>
      </c>
      <c r="B15">
        <v>351</v>
      </c>
      <c r="C15" s="2" t="s">
        <v>15</v>
      </c>
      <c r="D15" s="2" t="s">
        <v>7</v>
      </c>
      <c r="E15" s="2" t="s">
        <v>10</v>
      </c>
      <c r="G15" s="2"/>
    </row>
    <row r="16" spans="1:13" x14ac:dyDescent="0.25">
      <c r="A16" s="3">
        <v>42160</v>
      </c>
      <c r="B16">
        <v>1</v>
      </c>
      <c r="C16" s="2" t="s">
        <v>15</v>
      </c>
      <c r="D16" s="2" t="s">
        <v>7</v>
      </c>
      <c r="E16" s="2" t="s">
        <v>11</v>
      </c>
      <c r="G16" s="2"/>
    </row>
    <row r="17" spans="1:5" x14ac:dyDescent="0.25">
      <c r="A17" s="3">
        <v>42190</v>
      </c>
      <c r="B17">
        <v>535</v>
      </c>
      <c r="C17" s="2" t="s">
        <v>15</v>
      </c>
      <c r="D17" s="2" t="s">
        <v>7</v>
      </c>
      <c r="E17" s="2" t="s">
        <v>11</v>
      </c>
    </row>
    <row r="18" spans="1:5" x14ac:dyDescent="0.25">
      <c r="A18" s="3">
        <v>42221</v>
      </c>
      <c r="B18">
        <v>15</v>
      </c>
      <c r="C18" s="2" t="s">
        <v>15</v>
      </c>
      <c r="D18" s="2" t="s">
        <v>7</v>
      </c>
      <c r="E18" s="2" t="s">
        <v>11</v>
      </c>
    </row>
    <row r="19" spans="1:5" x14ac:dyDescent="0.25">
      <c r="A19" s="3">
        <v>42618</v>
      </c>
      <c r="B19">
        <v>3541</v>
      </c>
      <c r="C19" s="2" t="s">
        <v>15</v>
      </c>
      <c r="D19" s="2" t="s">
        <v>7</v>
      </c>
      <c r="E19" s="2" t="s">
        <v>11</v>
      </c>
    </row>
    <row r="20" spans="1:5" x14ac:dyDescent="0.25">
      <c r="A20" s="3">
        <v>42648</v>
      </c>
      <c r="B20">
        <v>1</v>
      </c>
      <c r="C20" s="2" t="s">
        <v>4</v>
      </c>
      <c r="D20" s="2" t="s">
        <v>7</v>
      </c>
      <c r="E20" s="2" t="s">
        <v>11</v>
      </c>
    </row>
    <row r="21" spans="1:5" x14ac:dyDescent="0.25">
      <c r="A21" s="3">
        <v>42679</v>
      </c>
      <c r="B21">
        <v>53</v>
      </c>
      <c r="C21" s="2" t="s">
        <v>4</v>
      </c>
      <c r="D21" s="2" t="s">
        <v>7</v>
      </c>
      <c r="E21" s="2" t="s">
        <v>12</v>
      </c>
    </row>
    <row r="22" spans="1:5" x14ac:dyDescent="0.25">
      <c r="A22" s="3">
        <v>43074</v>
      </c>
      <c r="B22">
        <v>351</v>
      </c>
      <c r="C22" s="2" t="s">
        <v>4</v>
      </c>
      <c r="D22" s="2" t="s">
        <v>7</v>
      </c>
      <c r="E22" s="2" t="s">
        <v>12</v>
      </c>
    </row>
    <row r="23" spans="1:5" x14ac:dyDescent="0.25">
      <c r="A23" s="3">
        <v>42740</v>
      </c>
      <c r="B23">
        <v>1</v>
      </c>
      <c r="C23" s="2" t="s">
        <v>4</v>
      </c>
      <c r="D23" s="2" t="s">
        <v>7</v>
      </c>
      <c r="E23" s="2" t="s">
        <v>12</v>
      </c>
    </row>
    <row r="24" spans="1:5" x14ac:dyDescent="0.25">
      <c r="A24" s="3">
        <v>42771</v>
      </c>
      <c r="B24">
        <v>354</v>
      </c>
      <c r="C24" s="2" t="s">
        <v>4</v>
      </c>
      <c r="D24" s="2" t="s">
        <v>7</v>
      </c>
      <c r="E24" s="2" t="s">
        <v>12</v>
      </c>
    </row>
    <row r="25" spans="1:5" x14ac:dyDescent="0.25">
      <c r="A25" s="3">
        <v>42799</v>
      </c>
      <c r="B25">
        <v>55</v>
      </c>
      <c r="C25" s="2" t="s">
        <v>4</v>
      </c>
      <c r="D25" s="2" t="s">
        <v>7</v>
      </c>
      <c r="E25" s="2" t="s">
        <v>13</v>
      </c>
    </row>
    <row r="26" spans="1:5" x14ac:dyDescent="0.25">
      <c r="A26" s="3">
        <v>42830</v>
      </c>
      <c r="B26">
        <v>55</v>
      </c>
      <c r="C26" s="2" t="s">
        <v>4</v>
      </c>
      <c r="D26" s="2" t="s">
        <v>7</v>
      </c>
      <c r="E26" s="2" t="s">
        <v>13</v>
      </c>
    </row>
    <row r="27" spans="1:5" x14ac:dyDescent="0.25">
      <c r="B27">
        <f>SUM(B6:B26)</f>
        <v>7955</v>
      </c>
    </row>
    <row r="29" spans="1:5" x14ac:dyDescent="0.25">
      <c r="C29" s="7"/>
      <c r="D29" s="2" t="s">
        <v>22</v>
      </c>
    </row>
  </sheetData>
  <autoFilter ref="A1:E27"/>
  <mergeCells count="1">
    <mergeCell ref="H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ГАВ</cp:lastModifiedBy>
  <dcterms:created xsi:type="dcterms:W3CDTF">2012-10-30T14:42:43Z</dcterms:created>
  <dcterms:modified xsi:type="dcterms:W3CDTF">2012-10-31T12:26:02Z</dcterms:modified>
</cp:coreProperties>
</file>