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Лист1!$A$1:$M$27</definedName>
  </definedNames>
  <calcPr calcId="14562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" i="1"/>
</calcChain>
</file>

<file path=xl/sharedStrings.xml><?xml version="1.0" encoding="utf-8"?>
<sst xmlns="http://schemas.openxmlformats.org/spreadsheetml/2006/main" count="129" uniqueCount="29">
  <si>
    <t>Наименование товара (описание выполненных работ, оказанных услуг), имущественного права</t>
  </si>
  <si>
    <t>Единица измерения</t>
  </si>
  <si>
    <t>Количество</t>
  </si>
  <si>
    <t>Цена (тариф) за единицу измерения</t>
  </si>
  <si>
    <t>Стоимость товаров (работ, услуг), имущественных прав, всего без налога</t>
  </si>
  <si>
    <t>в том числе акциз</t>
  </si>
  <si>
    <t>Налоговая ставка</t>
  </si>
  <si>
    <t>Сумма налога</t>
  </si>
  <si>
    <t>Стоимость товаров (работ, услуг), имущественных прав, всего с учетом налога</t>
  </si>
  <si>
    <t>Страна происхождения</t>
  </si>
  <si>
    <t>Номер таможенной декларации</t>
  </si>
  <si>
    <t>КВТ.Ч</t>
  </si>
  <si>
    <t xml:space="preserve"> - </t>
  </si>
  <si>
    <t>Всего по потребителю:</t>
  </si>
  <si>
    <t xml:space="preserve"> </t>
  </si>
  <si>
    <t>№ 1 дог № 5-96431 (По приборам учета)</t>
  </si>
  <si>
    <t>№ 2 дог № 5-96441 (По приборам учета)</t>
  </si>
  <si>
    <t>№ 1 дог № 5-95871 (По приборам учета)</t>
  </si>
  <si>
    <t>№ 1 дог № 5-411 (По приборам учета)</t>
  </si>
  <si>
    <t>№ 2 дог № 5-433 (По приборам учета)</t>
  </si>
  <si>
    <t>№ 1 дог № 5-449 (По приборам учета)</t>
  </si>
  <si>
    <t>№ 1 дог № 9-94181 (По приборам учета)</t>
  </si>
  <si>
    <t>№ 2 (По приборам учета)</t>
  </si>
  <si>
    <t xml:space="preserve">Потребитель:338830002 жилой дом с газ/пл - 20 кв. (общедомовые нужды) </t>
  </si>
  <si>
    <t xml:space="preserve">Потребитель:338830003 жилой дом с газ/пл - 26 кв. (общедомовые нужды) </t>
  </si>
  <si>
    <t xml:space="preserve">Потребитель:338830004 жилой дом с газ/пл - 24 кв. (общедомовые нужды) </t>
  </si>
  <si>
    <t xml:space="preserve">Потребитель:338830005 жилой дом с газ/пл - 61 кв. (общедомовые нужды) </t>
  </si>
  <si>
    <t>Потребитель:338830001 жилой дом с газ/пл - 42 кв. (общедомовые нужды)</t>
  </si>
  <si>
    <t>вспом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</si>
</sst>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M27"/>
  <sheetViews>
    <sheetView tabSelected="1" workbookViewId="0">
      <selection activeCell="N1" sqref="N1"/>
    </sheetView>
  </sheetViews>
  <sheetFormatPr defaultRowHeight="15" x14ac:dyDescent="0.25"/>
  <sheetData>
    <row r="1" spans="1:13" ht="112.5" x14ac:dyDescent="0.25">
      <c r="A1" s="12" t="s">
        <v>0</v>
      </c>
      <c r="B1" s="13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4" t="s">
        <v>28</v>
      </c>
    </row>
    <row r="2" spans="1:13" hidden="1" x14ac:dyDescent="0.25">
      <c r="A2" s="12">
        <v>1</v>
      </c>
      <c r="B2" s="13"/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</row>
    <row r="3" spans="1:13" hidden="1" x14ac:dyDescent="0.25">
      <c r="A3" s="9" t="s">
        <v>27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>
        <f>IF(LEFT(A2,11)="Потребитель",1,0)</f>
        <v>0</v>
      </c>
    </row>
    <row r="4" spans="1:13" ht="56.25" x14ac:dyDescent="0.25">
      <c r="A4" s="2" t="s">
        <v>15</v>
      </c>
      <c r="B4" s="3">
        <v>2012.8</v>
      </c>
      <c r="C4" s="4" t="s">
        <v>11</v>
      </c>
      <c r="D4" s="5">
        <v>169</v>
      </c>
      <c r="E4" s="5">
        <v>1.81</v>
      </c>
      <c r="F4" s="6">
        <v>259.23</v>
      </c>
      <c r="G4" s="1" t="s">
        <v>12</v>
      </c>
      <c r="H4" s="6">
        <v>15.25</v>
      </c>
      <c r="I4" s="6">
        <v>46.66</v>
      </c>
      <c r="J4" s="6">
        <v>305.89</v>
      </c>
      <c r="K4" s="1" t="s">
        <v>12</v>
      </c>
      <c r="L4" s="1" t="s">
        <v>12</v>
      </c>
      <c r="M4">
        <f>IF(LEFT(A3,11)="Потребитель",1,0)</f>
        <v>1</v>
      </c>
    </row>
    <row r="5" spans="1:13" ht="56.25" hidden="1" x14ac:dyDescent="0.25">
      <c r="A5" s="2" t="s">
        <v>15</v>
      </c>
      <c r="B5" s="3">
        <v>2012.8</v>
      </c>
      <c r="C5" s="4" t="s">
        <v>11</v>
      </c>
      <c r="D5" s="5">
        <v>41</v>
      </c>
      <c r="E5" s="5">
        <v>2.98</v>
      </c>
      <c r="F5" s="6">
        <v>103.54</v>
      </c>
      <c r="G5" s="1" t="s">
        <v>12</v>
      </c>
      <c r="H5" s="6">
        <v>15.25</v>
      </c>
      <c r="I5" s="6">
        <v>18.64</v>
      </c>
      <c r="J5" s="6">
        <v>122.18</v>
      </c>
      <c r="K5" s="1" t="s">
        <v>12</v>
      </c>
      <c r="L5" s="1" t="s">
        <v>12</v>
      </c>
      <c r="M5">
        <f t="shared" ref="M5:M27" si="0">IF(LEFT(A4,11)="Потребитель",1,0)</f>
        <v>0</v>
      </c>
    </row>
    <row r="6" spans="1:13" ht="56.25" hidden="1" x14ac:dyDescent="0.25">
      <c r="A6" s="2" t="s">
        <v>16</v>
      </c>
      <c r="B6" s="3">
        <v>2012.8</v>
      </c>
      <c r="C6" s="4" t="s">
        <v>11</v>
      </c>
      <c r="D6" s="5">
        <v>325</v>
      </c>
      <c r="E6" s="5">
        <v>1.81</v>
      </c>
      <c r="F6" s="6">
        <v>498.52</v>
      </c>
      <c r="G6" s="1" t="s">
        <v>12</v>
      </c>
      <c r="H6" s="6">
        <v>15.25</v>
      </c>
      <c r="I6" s="6">
        <v>89.73</v>
      </c>
      <c r="J6" s="6">
        <v>588.25</v>
      </c>
      <c r="K6" s="1" t="s">
        <v>12</v>
      </c>
      <c r="L6" s="1" t="s">
        <v>12</v>
      </c>
      <c r="M6">
        <f t="shared" si="0"/>
        <v>0</v>
      </c>
    </row>
    <row r="7" spans="1:13" ht="56.25" hidden="1" x14ac:dyDescent="0.25">
      <c r="A7" s="2" t="s">
        <v>16</v>
      </c>
      <c r="B7" s="3">
        <v>2012.8</v>
      </c>
      <c r="C7" s="4" t="s">
        <v>11</v>
      </c>
      <c r="D7" s="5">
        <v>275</v>
      </c>
      <c r="E7" s="5">
        <v>2.98</v>
      </c>
      <c r="F7" s="6">
        <v>694.49</v>
      </c>
      <c r="G7" s="1" t="s">
        <v>12</v>
      </c>
      <c r="H7" s="6">
        <v>15.25</v>
      </c>
      <c r="I7" s="6">
        <v>125.01</v>
      </c>
      <c r="J7" s="6">
        <v>819.5</v>
      </c>
      <c r="K7" s="1" t="s">
        <v>12</v>
      </c>
      <c r="L7" s="1" t="s">
        <v>12</v>
      </c>
      <c r="M7">
        <f t="shared" si="0"/>
        <v>0</v>
      </c>
    </row>
    <row r="8" spans="1:13" ht="33.75" hidden="1" x14ac:dyDescent="0.25">
      <c r="A8" s="7" t="s">
        <v>13</v>
      </c>
      <c r="B8" s="8" t="s">
        <v>14</v>
      </c>
      <c r="C8" s="4" t="s">
        <v>11</v>
      </c>
      <c r="D8" s="5">
        <v>810</v>
      </c>
      <c r="E8" s="4" t="s">
        <v>14</v>
      </c>
      <c r="F8" s="6">
        <v>1555.78</v>
      </c>
      <c r="G8" s="4" t="s">
        <v>14</v>
      </c>
      <c r="H8" s="4" t="s">
        <v>14</v>
      </c>
      <c r="I8" s="6">
        <v>280.04000000000002</v>
      </c>
      <c r="J8" s="6">
        <v>1835.82</v>
      </c>
      <c r="K8" s="4" t="s">
        <v>14</v>
      </c>
      <c r="L8" s="4" t="s">
        <v>14</v>
      </c>
      <c r="M8">
        <f t="shared" si="0"/>
        <v>0</v>
      </c>
    </row>
    <row r="9" spans="1:13" hidden="1" x14ac:dyDescent="0.25">
      <c r="A9" s="9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>
        <f t="shared" si="0"/>
        <v>0</v>
      </c>
    </row>
    <row r="10" spans="1:13" ht="56.25" x14ac:dyDescent="0.25">
      <c r="A10" s="2" t="s">
        <v>17</v>
      </c>
      <c r="B10" s="3">
        <v>2012.8</v>
      </c>
      <c r="C10" s="4" t="s">
        <v>11</v>
      </c>
      <c r="D10" s="5">
        <v>108</v>
      </c>
      <c r="E10" s="5">
        <v>1.81</v>
      </c>
      <c r="F10" s="6">
        <v>165.66</v>
      </c>
      <c r="G10" s="1" t="s">
        <v>12</v>
      </c>
      <c r="H10" s="6">
        <v>15.25</v>
      </c>
      <c r="I10" s="6">
        <v>29.82</v>
      </c>
      <c r="J10" s="6">
        <v>195.48</v>
      </c>
      <c r="K10" s="1" t="s">
        <v>12</v>
      </c>
      <c r="L10" s="1" t="s">
        <v>12</v>
      </c>
      <c r="M10">
        <f>IF(LEFT(A9,11)="Потребитель",1,0)</f>
        <v>1</v>
      </c>
    </row>
    <row r="11" spans="1:13" ht="56.25" hidden="1" x14ac:dyDescent="0.25">
      <c r="A11" s="2" t="s">
        <v>17</v>
      </c>
      <c r="B11" s="3">
        <v>2012.8</v>
      </c>
      <c r="C11" s="4" t="s">
        <v>11</v>
      </c>
      <c r="D11" s="5">
        <v>20</v>
      </c>
      <c r="E11" s="5">
        <v>2.98</v>
      </c>
      <c r="F11" s="6">
        <v>50.51</v>
      </c>
      <c r="G11" s="1" t="s">
        <v>12</v>
      </c>
      <c r="H11" s="6">
        <v>15.25</v>
      </c>
      <c r="I11" s="6">
        <v>9.09</v>
      </c>
      <c r="J11" s="6">
        <v>59.6</v>
      </c>
      <c r="K11" s="1" t="s">
        <v>12</v>
      </c>
      <c r="L11" s="1" t="s">
        <v>12</v>
      </c>
      <c r="M11">
        <f t="shared" si="0"/>
        <v>0</v>
      </c>
    </row>
    <row r="12" spans="1:13" ht="33.75" hidden="1" x14ac:dyDescent="0.25">
      <c r="A12" s="7" t="s">
        <v>13</v>
      </c>
      <c r="B12" s="8" t="s">
        <v>14</v>
      </c>
      <c r="C12" s="4" t="s">
        <v>11</v>
      </c>
      <c r="D12" s="5">
        <v>128</v>
      </c>
      <c r="E12" s="4" t="s">
        <v>14</v>
      </c>
      <c r="F12" s="6">
        <v>216.17</v>
      </c>
      <c r="G12" s="4" t="s">
        <v>14</v>
      </c>
      <c r="H12" s="4" t="s">
        <v>14</v>
      </c>
      <c r="I12" s="6">
        <v>38.909999999999997</v>
      </c>
      <c r="J12" s="6">
        <v>255.08</v>
      </c>
      <c r="K12" s="4" t="s">
        <v>14</v>
      </c>
      <c r="L12" s="4" t="s">
        <v>14</v>
      </c>
      <c r="M12">
        <f t="shared" si="0"/>
        <v>0</v>
      </c>
    </row>
    <row r="13" spans="1:13" hidden="1" x14ac:dyDescent="0.25">
      <c r="A13" s="9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>
        <f t="shared" si="0"/>
        <v>0</v>
      </c>
    </row>
    <row r="14" spans="1:13" ht="56.25" x14ac:dyDescent="0.25">
      <c r="A14" s="2" t="s">
        <v>18</v>
      </c>
      <c r="B14" s="3">
        <v>2012.8</v>
      </c>
      <c r="C14" s="4" t="s">
        <v>11</v>
      </c>
      <c r="D14" s="5">
        <v>315</v>
      </c>
      <c r="E14" s="5">
        <v>2.98</v>
      </c>
      <c r="F14" s="6">
        <v>795.51</v>
      </c>
      <c r="G14" s="1" t="s">
        <v>12</v>
      </c>
      <c r="H14" s="6">
        <v>15.25</v>
      </c>
      <c r="I14" s="6">
        <v>143.19</v>
      </c>
      <c r="J14" s="6">
        <v>938.7</v>
      </c>
      <c r="K14" s="1" t="s">
        <v>12</v>
      </c>
      <c r="L14" s="1" t="s">
        <v>12</v>
      </c>
      <c r="M14">
        <f>IF(LEFT(A13,11)="Потребитель",1,0)</f>
        <v>1</v>
      </c>
    </row>
    <row r="15" spans="1:13" ht="56.25" hidden="1" x14ac:dyDescent="0.25">
      <c r="A15" s="2" t="s">
        <v>18</v>
      </c>
      <c r="B15" s="3">
        <v>2012.8</v>
      </c>
      <c r="C15" s="4" t="s">
        <v>11</v>
      </c>
      <c r="D15" s="5">
        <v>214</v>
      </c>
      <c r="E15" s="5">
        <v>1.81</v>
      </c>
      <c r="F15" s="6">
        <v>328.25</v>
      </c>
      <c r="G15" s="1" t="s">
        <v>12</v>
      </c>
      <c r="H15" s="6">
        <v>15.25</v>
      </c>
      <c r="I15" s="6">
        <v>59.09</v>
      </c>
      <c r="J15" s="6">
        <v>387.34</v>
      </c>
      <c r="K15" s="1" t="s">
        <v>12</v>
      </c>
      <c r="L15" s="1" t="s">
        <v>12</v>
      </c>
      <c r="M15">
        <f t="shared" si="0"/>
        <v>0</v>
      </c>
    </row>
    <row r="16" spans="1:13" ht="56.25" hidden="1" x14ac:dyDescent="0.25">
      <c r="A16" s="2" t="s">
        <v>19</v>
      </c>
      <c r="B16" s="3">
        <v>2012.8</v>
      </c>
      <c r="C16" s="4" t="s">
        <v>11</v>
      </c>
      <c r="D16" s="5">
        <v>64</v>
      </c>
      <c r="E16" s="5">
        <v>2.98</v>
      </c>
      <c r="F16" s="6">
        <v>161.63</v>
      </c>
      <c r="G16" s="1" t="s">
        <v>12</v>
      </c>
      <c r="H16" s="6">
        <v>15.25</v>
      </c>
      <c r="I16" s="6">
        <v>29.09</v>
      </c>
      <c r="J16" s="6">
        <v>190.72</v>
      </c>
      <c r="K16" s="1" t="s">
        <v>12</v>
      </c>
      <c r="L16" s="1" t="s">
        <v>12</v>
      </c>
      <c r="M16">
        <f t="shared" si="0"/>
        <v>0</v>
      </c>
    </row>
    <row r="17" spans="1:13" ht="56.25" hidden="1" x14ac:dyDescent="0.25">
      <c r="A17" s="2" t="s">
        <v>19</v>
      </c>
      <c r="B17" s="3">
        <v>2012.8</v>
      </c>
      <c r="C17" s="4" t="s">
        <v>11</v>
      </c>
      <c r="D17" s="5">
        <v>22</v>
      </c>
      <c r="E17" s="5">
        <v>1.81</v>
      </c>
      <c r="F17" s="6">
        <v>33.75</v>
      </c>
      <c r="G17" s="1" t="s">
        <v>12</v>
      </c>
      <c r="H17" s="6">
        <v>15.25</v>
      </c>
      <c r="I17" s="6">
        <v>6.07</v>
      </c>
      <c r="J17" s="6">
        <v>39.82</v>
      </c>
      <c r="K17" s="1" t="s">
        <v>12</v>
      </c>
      <c r="L17" s="1" t="s">
        <v>12</v>
      </c>
      <c r="M17">
        <f t="shared" si="0"/>
        <v>0</v>
      </c>
    </row>
    <row r="18" spans="1:13" ht="33.75" hidden="1" x14ac:dyDescent="0.25">
      <c r="A18" s="7" t="s">
        <v>13</v>
      </c>
      <c r="B18" s="8" t="s">
        <v>14</v>
      </c>
      <c r="C18" s="4" t="s">
        <v>11</v>
      </c>
      <c r="D18" s="5">
        <v>615</v>
      </c>
      <c r="E18" s="4" t="s">
        <v>14</v>
      </c>
      <c r="F18" s="6">
        <v>1319.14</v>
      </c>
      <c r="G18" s="4" t="s">
        <v>14</v>
      </c>
      <c r="H18" s="4" t="s">
        <v>14</v>
      </c>
      <c r="I18" s="6">
        <v>237.44</v>
      </c>
      <c r="J18" s="6">
        <v>1556.58</v>
      </c>
      <c r="K18" s="4" t="s">
        <v>14</v>
      </c>
      <c r="L18" s="4" t="s">
        <v>14</v>
      </c>
      <c r="M18">
        <f t="shared" si="0"/>
        <v>0</v>
      </c>
    </row>
    <row r="19" spans="1:13" hidden="1" x14ac:dyDescent="0.25">
      <c r="A19" s="9" t="s">
        <v>25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>
        <f t="shared" si="0"/>
        <v>0</v>
      </c>
    </row>
    <row r="20" spans="1:13" ht="56.25" x14ac:dyDescent="0.25">
      <c r="A20" s="2" t="s">
        <v>20</v>
      </c>
      <c r="B20" s="3">
        <v>2012.8</v>
      </c>
      <c r="C20" s="4" t="s">
        <v>11</v>
      </c>
      <c r="D20" s="5">
        <v>188</v>
      </c>
      <c r="E20" s="5">
        <v>1.81</v>
      </c>
      <c r="F20" s="6">
        <v>288.37</v>
      </c>
      <c r="G20" s="1" t="s">
        <v>12</v>
      </c>
      <c r="H20" s="6">
        <v>15.25</v>
      </c>
      <c r="I20" s="6">
        <v>51.91</v>
      </c>
      <c r="J20" s="6">
        <v>340.28</v>
      </c>
      <c r="K20" s="1" t="s">
        <v>12</v>
      </c>
      <c r="L20" s="1" t="s">
        <v>12</v>
      </c>
      <c r="M20">
        <f>IF(LEFT(A19,11)="Потребитель",1,0)</f>
        <v>1</v>
      </c>
    </row>
    <row r="21" spans="1:13" ht="56.25" hidden="1" x14ac:dyDescent="0.25">
      <c r="A21" s="2" t="s">
        <v>20</v>
      </c>
      <c r="B21" s="3">
        <v>2012.8</v>
      </c>
      <c r="C21" s="4" t="s">
        <v>11</v>
      </c>
      <c r="D21" s="5">
        <v>296</v>
      </c>
      <c r="E21" s="5">
        <v>2.98</v>
      </c>
      <c r="F21" s="6">
        <v>747.53</v>
      </c>
      <c r="G21" s="1" t="s">
        <v>12</v>
      </c>
      <c r="H21" s="6">
        <v>15.25</v>
      </c>
      <c r="I21" s="6">
        <v>134.55000000000001</v>
      </c>
      <c r="J21" s="6">
        <v>882.08</v>
      </c>
      <c r="K21" s="1" t="s">
        <v>12</v>
      </c>
      <c r="L21" s="1" t="s">
        <v>12</v>
      </c>
      <c r="M21">
        <f t="shared" si="0"/>
        <v>0</v>
      </c>
    </row>
    <row r="22" spans="1:13" ht="33.75" hidden="1" x14ac:dyDescent="0.25">
      <c r="A22" s="7" t="s">
        <v>13</v>
      </c>
      <c r="B22" s="8" t="s">
        <v>14</v>
      </c>
      <c r="C22" s="4" t="s">
        <v>11</v>
      </c>
      <c r="D22" s="5">
        <v>484</v>
      </c>
      <c r="E22" s="4" t="s">
        <v>14</v>
      </c>
      <c r="F22" s="6">
        <v>1035.9000000000001</v>
      </c>
      <c r="G22" s="4" t="s">
        <v>14</v>
      </c>
      <c r="H22" s="4" t="s">
        <v>14</v>
      </c>
      <c r="I22" s="6">
        <v>186.46</v>
      </c>
      <c r="J22" s="6">
        <v>1222.3599999999999</v>
      </c>
      <c r="K22" s="4" t="s">
        <v>14</v>
      </c>
      <c r="L22" s="4" t="s">
        <v>14</v>
      </c>
      <c r="M22">
        <f t="shared" si="0"/>
        <v>0</v>
      </c>
    </row>
    <row r="23" spans="1:13" hidden="1" x14ac:dyDescent="0.25">
      <c r="A23" s="9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>
        <f t="shared" si="0"/>
        <v>0</v>
      </c>
    </row>
    <row r="24" spans="1:13" ht="56.25" x14ac:dyDescent="0.25">
      <c r="A24" s="2" t="s">
        <v>21</v>
      </c>
      <c r="B24" s="3">
        <v>2012.8</v>
      </c>
      <c r="C24" s="4" t="s">
        <v>11</v>
      </c>
      <c r="D24" s="5">
        <v>460</v>
      </c>
      <c r="E24" s="5">
        <v>1.81</v>
      </c>
      <c r="F24" s="6">
        <v>705.59</v>
      </c>
      <c r="G24" s="1" t="s">
        <v>12</v>
      </c>
      <c r="H24" s="6">
        <v>15.25</v>
      </c>
      <c r="I24" s="6">
        <v>127.01</v>
      </c>
      <c r="J24" s="6">
        <v>832.6</v>
      </c>
      <c r="K24" s="1" t="s">
        <v>12</v>
      </c>
      <c r="L24" s="1" t="s">
        <v>12</v>
      </c>
      <c r="M24">
        <f>IF(LEFT(A23,11)="Потребитель",1,0)</f>
        <v>1</v>
      </c>
    </row>
    <row r="25" spans="1:13" ht="56.25" hidden="1" x14ac:dyDescent="0.25">
      <c r="A25" s="2" t="s">
        <v>21</v>
      </c>
      <c r="B25" s="3">
        <v>2012.8</v>
      </c>
      <c r="C25" s="4" t="s">
        <v>11</v>
      </c>
      <c r="D25" s="5">
        <v>735</v>
      </c>
      <c r="E25" s="5">
        <v>2.98</v>
      </c>
      <c r="F25" s="6">
        <v>1856.19</v>
      </c>
      <c r="G25" s="1" t="s">
        <v>12</v>
      </c>
      <c r="H25" s="6">
        <v>15.25</v>
      </c>
      <c r="I25" s="6">
        <v>334.11</v>
      </c>
      <c r="J25" s="6">
        <v>2190.3000000000002</v>
      </c>
      <c r="K25" s="1" t="s">
        <v>12</v>
      </c>
      <c r="L25" s="1" t="s">
        <v>12</v>
      </c>
      <c r="M25">
        <f t="shared" si="0"/>
        <v>0</v>
      </c>
    </row>
    <row r="26" spans="1:13" ht="33.75" hidden="1" x14ac:dyDescent="0.25">
      <c r="A26" s="2" t="s">
        <v>22</v>
      </c>
      <c r="B26" s="3">
        <v>2012.8</v>
      </c>
      <c r="C26" s="4" t="s">
        <v>11</v>
      </c>
      <c r="D26" s="5">
        <v>114</v>
      </c>
      <c r="E26" s="5">
        <v>1.81</v>
      </c>
      <c r="F26" s="6">
        <v>174.86</v>
      </c>
      <c r="G26" s="1" t="s">
        <v>12</v>
      </c>
      <c r="H26" s="6">
        <v>15.25</v>
      </c>
      <c r="I26" s="6">
        <v>31.48</v>
      </c>
      <c r="J26" s="6">
        <v>206.34</v>
      </c>
      <c r="K26" s="1" t="s">
        <v>12</v>
      </c>
      <c r="L26" s="1" t="s">
        <v>12</v>
      </c>
      <c r="M26">
        <f t="shared" si="0"/>
        <v>0</v>
      </c>
    </row>
    <row r="27" spans="1:13" ht="33.75" hidden="1" x14ac:dyDescent="0.25">
      <c r="A27" s="2" t="s">
        <v>22</v>
      </c>
      <c r="B27" s="3">
        <v>2012.8</v>
      </c>
      <c r="C27" s="4" t="s">
        <v>11</v>
      </c>
      <c r="D27" s="5">
        <v>267</v>
      </c>
      <c r="E27" s="5">
        <v>2.98</v>
      </c>
      <c r="F27" s="6">
        <v>674.29</v>
      </c>
      <c r="G27" s="1" t="s">
        <v>12</v>
      </c>
      <c r="H27" s="6">
        <v>15.25</v>
      </c>
      <c r="I27" s="6">
        <v>121.37</v>
      </c>
      <c r="J27" s="6">
        <v>795.66</v>
      </c>
      <c r="K27" s="1" t="s">
        <v>12</v>
      </c>
      <c r="L27" s="1" t="s">
        <v>12</v>
      </c>
      <c r="M27">
        <f t="shared" si="0"/>
        <v>0</v>
      </c>
    </row>
  </sheetData>
  <autoFilter ref="A1:M27">
    <filterColumn colId="0" showButton="0"/>
    <filterColumn colId="12">
      <filters>
        <filter val="1"/>
      </filters>
    </filterColumn>
  </autoFilter>
  <mergeCells count="7">
    <mergeCell ref="A23:L23"/>
    <mergeCell ref="A1:B1"/>
    <mergeCell ref="A2:B2"/>
    <mergeCell ref="A3:L3"/>
    <mergeCell ref="A9:L9"/>
    <mergeCell ref="A13:L13"/>
    <mergeCell ref="A19:L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2012-09-24T12:53:55Z</dcterms:modified>
</cp:coreProperties>
</file>