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19875" windowHeight="74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G3" i="1"/>
  <c r="G4" i="1"/>
  <c r="G5" i="1"/>
  <c r="G6" i="1"/>
  <c r="G7" i="1"/>
  <c r="G8" i="1"/>
  <c r="G9" i="1"/>
  <c r="G10" i="1"/>
  <c r="G11" i="1"/>
  <c r="G12" i="1"/>
  <c r="G13" i="1"/>
  <c r="G14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2" i="1"/>
  <c r="B2" i="1"/>
</calcChain>
</file>

<file path=xl/sharedStrings.xml><?xml version="1.0" encoding="utf-8"?>
<sst xmlns="http://schemas.openxmlformats.org/spreadsheetml/2006/main" count="20" uniqueCount="20">
  <si>
    <t> HCS CellMask Red cytoplasmic</t>
  </si>
  <si>
    <t> HCS LipidTOX Deep Red neutral lipid stain</t>
  </si>
  <si>
    <t> HCS LipidTOX Green phospholipidosis</t>
  </si>
  <si>
    <t> HCS LipidTOX Red phospholipidosis</t>
  </si>
  <si>
    <t> HiLyte Fluor™ 405</t>
  </si>
  <si>
    <t> HiLyte Fluor™ 488</t>
  </si>
  <si>
    <t> HiLyte Fluor™ 555</t>
  </si>
  <si>
    <t> HiLyte Fluor™ 594</t>
  </si>
  <si>
    <t> HiLyte Fluor™ 647</t>
  </si>
  <si>
    <t> HiLyte Fluor™ 680</t>
  </si>
  <si>
    <t> HiLyte Fluor™ 750</t>
  </si>
  <si>
    <t> Hoechst 33258</t>
  </si>
  <si>
    <t> Hoechst 33342</t>
  </si>
  <si>
    <t>Оригинал</t>
  </si>
  <si>
    <t>=СЖПРОБЕЛЫ(A1)</t>
  </si>
  <si>
    <t>=ПОДСТАВИТЬ(A1;" ";"";1)</t>
  </si>
  <si>
    <t>=ЕСЛИ(ПСТР(A1;1;1)=" ";ПОДСТАВИТЬ(A1;" ";"";1);A1)</t>
  </si>
  <si>
    <t>=ПСТР(A1;1+СЧЁТ(1/(ПОИСК(" ";A1)=1));999)</t>
  </si>
  <si>
    <t>=ЗАМЕНИТЬ(A1;1;СЧЁТ(1/(ПОИСК(" ";A1)=1));)</t>
  </si>
  <si>
    <t>=ЕСЛИ(ЛЕВСИМВ(A1;1)=" ";ПОДСТАВИТЬ(A1;" ";"";1);A1)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</si>
</sst>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quotePrefix="1" applyFont="1"/>
    <xf numFmtId="49" fontId="3" fillId="0" borderId="0" xfId="0" applyNumberFormat="1" applyFont="1" applyFill="1" applyBorder="1" applyAlignment="1">
      <alignment vertical="center" wrapText="1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18" sqref="A18"/>
    </sheetView>
  </sheetViews>
  <sheetFormatPr defaultColWidth="33.42578125" defaultRowHeight="12" x14ac:dyDescent="0.2"/>
  <cols>
    <col min="1" max="16384" width="33.42578125" style="1"/>
  </cols>
  <sheetData>
    <row r="1" spans="1:7" x14ac:dyDescent="0.2">
      <c r="A1" s="1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</row>
    <row r="2" spans="1:7" x14ac:dyDescent="0.2">
      <c r="A2" s="3" t="s">
        <v>0</v>
      </c>
      <c r="B2" s="4" t="str">
        <f>TRIM(A2)</f>
        <v> HCS CellMask Red cytoplasmic</v>
      </c>
      <c r="C2" s="4" t="str">
        <f>SUBSTITUTE(A2," ","",1)</f>
        <v> HCSCellMask Red cytoplasmic</v>
      </c>
      <c r="D2" s="4" t="str">
        <f>IF(MID(A2,1,1)=" ",SUBSTITUTE(A2," ","",1),A2)</f>
        <v> HCS CellMask Red cytoplasmic</v>
      </c>
      <c r="E2" s="4" t="str">
        <f>MID(A2,1+COUNT(1/(SEARCH(" ",A2)=1)),999)</f>
        <v> HCS CellMask Red cytoplasmic</v>
      </c>
      <c r="F2" s="4" t="str">
        <f>REPLACE(A2,1,COUNT(1/(SEARCH(" ",A2)=1)),)</f>
        <v> HCS CellMask Red cytoplasmic</v>
      </c>
      <c r="G2" s="4" t="str">
        <f>IF(LEFT(A2,1)=" ",SUBSTITUTE(A2," ","",1),A2)</f>
        <v> HCS CellMask Red cytoplasmic</v>
      </c>
    </row>
    <row r="3" spans="1:7" x14ac:dyDescent="0.2">
      <c r="A3" s="3" t="s">
        <v>1</v>
      </c>
      <c r="B3" s="4" t="str">
        <f t="shared" ref="B3:B14" si="0">TRIM(A3)</f>
        <v> HCS LipidTOX Deep Red neutral lipid stain</v>
      </c>
      <c r="C3" s="4" t="str">
        <f t="shared" ref="C3:C14" si="1">SUBSTITUTE(A3," ","",1)</f>
        <v> HCSLipidTOX Deep Red neutral lipid stain</v>
      </c>
      <c r="D3" s="4" t="str">
        <f t="shared" ref="D3:D14" si="2">IF(MID(A3,1,1)=" ",SUBSTITUTE(A3," ","",1),A3)</f>
        <v> HCS LipidTOX Deep Red neutral lipid stain</v>
      </c>
      <c r="E3" s="4" t="str">
        <f t="shared" ref="E3:E14" si="3">MID(A3,1+COUNT(1/(SEARCH(" ",A3)=1)),999)</f>
        <v> HCS LipidTOX Deep Red neutral lipid stain</v>
      </c>
      <c r="F3" s="4" t="str">
        <f t="shared" ref="F3:F14" si="4">REPLACE(A3,1,COUNT(1/(SEARCH(" ",A3)=1)),)</f>
        <v> HCS LipidTOX Deep Red neutral lipid stain</v>
      </c>
      <c r="G3" s="4" t="str">
        <f t="shared" ref="G3:G14" si="5">IF(LEFT(A3,1)=" ",SUBSTITUTE(A3," ","",1),A3)</f>
        <v> HCS LipidTOX Deep Red neutral lipid stain</v>
      </c>
    </row>
    <row r="4" spans="1:7" x14ac:dyDescent="0.2">
      <c r="A4" s="3" t="s">
        <v>2</v>
      </c>
      <c r="B4" s="4" t="str">
        <f t="shared" si="0"/>
        <v> HCS LipidTOX Green phospholipidosis</v>
      </c>
      <c r="C4" s="4" t="str">
        <f t="shared" si="1"/>
        <v> HCSLipidTOX Green phospholipidosis</v>
      </c>
      <c r="D4" s="4" t="str">
        <f t="shared" si="2"/>
        <v> HCS LipidTOX Green phospholipidosis</v>
      </c>
      <c r="E4" s="4" t="str">
        <f t="shared" si="3"/>
        <v> HCS LipidTOX Green phospholipidosis</v>
      </c>
      <c r="F4" s="4" t="str">
        <f t="shared" si="4"/>
        <v> HCS LipidTOX Green phospholipidosis</v>
      </c>
      <c r="G4" s="4" t="str">
        <f t="shared" si="5"/>
        <v> HCS LipidTOX Green phospholipidosis</v>
      </c>
    </row>
    <row r="5" spans="1:7" x14ac:dyDescent="0.2">
      <c r="A5" s="3" t="s">
        <v>3</v>
      </c>
      <c r="B5" s="4" t="str">
        <f t="shared" si="0"/>
        <v> HCS LipidTOX Red phospholipidosis</v>
      </c>
      <c r="C5" s="4" t="str">
        <f t="shared" si="1"/>
        <v> HCSLipidTOX Red phospholipidosis</v>
      </c>
      <c r="D5" s="4" t="str">
        <f t="shared" si="2"/>
        <v> HCS LipidTOX Red phospholipidosis</v>
      </c>
      <c r="E5" s="4" t="str">
        <f t="shared" si="3"/>
        <v> HCS LipidTOX Red phospholipidosis</v>
      </c>
      <c r="F5" s="4" t="str">
        <f t="shared" si="4"/>
        <v> HCS LipidTOX Red phospholipidosis</v>
      </c>
      <c r="G5" s="4" t="str">
        <f t="shared" si="5"/>
        <v> HCS LipidTOX Red phospholipidosis</v>
      </c>
    </row>
    <row r="6" spans="1:7" x14ac:dyDescent="0.2">
      <c r="A6" s="3" t="s">
        <v>4</v>
      </c>
      <c r="B6" s="4" t="str">
        <f t="shared" si="0"/>
        <v> HiLyte Fluor™ 405</v>
      </c>
      <c r="C6" s="4" t="str">
        <f t="shared" si="1"/>
        <v> HiLyteFluor™ 405</v>
      </c>
      <c r="D6" s="4" t="str">
        <f t="shared" si="2"/>
        <v> HiLyte Fluor™ 405</v>
      </c>
      <c r="E6" s="4" t="str">
        <f t="shared" si="3"/>
        <v> HiLyte Fluor™ 405</v>
      </c>
      <c r="F6" s="4" t="str">
        <f t="shared" si="4"/>
        <v> HiLyte Fluor™ 405</v>
      </c>
      <c r="G6" s="4" t="str">
        <f t="shared" si="5"/>
        <v> HiLyte Fluor™ 405</v>
      </c>
    </row>
    <row r="7" spans="1:7" x14ac:dyDescent="0.2">
      <c r="A7" s="3" t="s">
        <v>5</v>
      </c>
      <c r="B7" s="4" t="str">
        <f t="shared" si="0"/>
        <v> HiLyte Fluor™ 488</v>
      </c>
      <c r="C7" s="4" t="str">
        <f t="shared" si="1"/>
        <v> HiLyteFluor™ 488</v>
      </c>
      <c r="D7" s="4" t="str">
        <f t="shared" si="2"/>
        <v> HiLyte Fluor™ 488</v>
      </c>
      <c r="E7" s="4" t="str">
        <f t="shared" si="3"/>
        <v> HiLyte Fluor™ 488</v>
      </c>
      <c r="F7" s="4" t="str">
        <f t="shared" si="4"/>
        <v> HiLyte Fluor™ 488</v>
      </c>
      <c r="G7" s="4" t="str">
        <f t="shared" si="5"/>
        <v> HiLyte Fluor™ 488</v>
      </c>
    </row>
    <row r="8" spans="1:7" x14ac:dyDescent="0.2">
      <c r="A8" s="3" t="s">
        <v>6</v>
      </c>
      <c r="B8" s="4" t="str">
        <f t="shared" si="0"/>
        <v> HiLyte Fluor™ 555</v>
      </c>
      <c r="C8" s="4" t="str">
        <f t="shared" si="1"/>
        <v> HiLyteFluor™ 555</v>
      </c>
      <c r="D8" s="4" t="str">
        <f t="shared" si="2"/>
        <v> HiLyte Fluor™ 555</v>
      </c>
      <c r="E8" s="4" t="str">
        <f t="shared" si="3"/>
        <v> HiLyte Fluor™ 555</v>
      </c>
      <c r="F8" s="4" t="str">
        <f t="shared" si="4"/>
        <v> HiLyte Fluor™ 555</v>
      </c>
      <c r="G8" s="4" t="str">
        <f t="shared" si="5"/>
        <v> HiLyte Fluor™ 555</v>
      </c>
    </row>
    <row r="9" spans="1:7" x14ac:dyDescent="0.2">
      <c r="A9" s="3" t="s">
        <v>7</v>
      </c>
      <c r="B9" s="4" t="str">
        <f t="shared" si="0"/>
        <v> HiLyte Fluor™ 594</v>
      </c>
      <c r="C9" s="4" t="str">
        <f t="shared" si="1"/>
        <v> HiLyteFluor™ 594</v>
      </c>
      <c r="D9" s="4" t="str">
        <f t="shared" si="2"/>
        <v> HiLyte Fluor™ 594</v>
      </c>
      <c r="E9" s="4" t="str">
        <f t="shared" si="3"/>
        <v> HiLyte Fluor™ 594</v>
      </c>
      <c r="F9" s="4" t="str">
        <f t="shared" si="4"/>
        <v> HiLyte Fluor™ 594</v>
      </c>
      <c r="G9" s="4" t="str">
        <f t="shared" si="5"/>
        <v> HiLyte Fluor™ 594</v>
      </c>
    </row>
    <row r="10" spans="1:7" x14ac:dyDescent="0.2">
      <c r="A10" s="3" t="s">
        <v>8</v>
      </c>
      <c r="B10" s="4" t="str">
        <f t="shared" si="0"/>
        <v> HiLyte Fluor™ 647</v>
      </c>
      <c r="C10" s="4" t="str">
        <f t="shared" si="1"/>
        <v> HiLyteFluor™ 647</v>
      </c>
      <c r="D10" s="4" t="str">
        <f t="shared" si="2"/>
        <v> HiLyte Fluor™ 647</v>
      </c>
      <c r="E10" s="4" t="str">
        <f t="shared" si="3"/>
        <v> HiLyte Fluor™ 647</v>
      </c>
      <c r="F10" s="4" t="str">
        <f t="shared" si="4"/>
        <v> HiLyte Fluor™ 647</v>
      </c>
      <c r="G10" s="4" t="str">
        <f t="shared" si="5"/>
        <v> HiLyte Fluor™ 647</v>
      </c>
    </row>
    <row r="11" spans="1:7" x14ac:dyDescent="0.2">
      <c r="A11" s="3" t="s">
        <v>9</v>
      </c>
      <c r="B11" s="4" t="str">
        <f t="shared" si="0"/>
        <v> HiLyte Fluor™ 680</v>
      </c>
      <c r="C11" s="4" t="str">
        <f t="shared" si="1"/>
        <v> HiLyteFluor™ 680</v>
      </c>
      <c r="D11" s="4" t="str">
        <f t="shared" si="2"/>
        <v> HiLyte Fluor™ 680</v>
      </c>
      <c r="E11" s="4" t="str">
        <f t="shared" si="3"/>
        <v> HiLyte Fluor™ 680</v>
      </c>
      <c r="F11" s="4" t="str">
        <f t="shared" si="4"/>
        <v> HiLyte Fluor™ 680</v>
      </c>
      <c r="G11" s="4" t="str">
        <f t="shared" si="5"/>
        <v> HiLyte Fluor™ 680</v>
      </c>
    </row>
    <row r="12" spans="1:7" x14ac:dyDescent="0.2">
      <c r="A12" s="3" t="s">
        <v>10</v>
      </c>
      <c r="B12" s="4" t="str">
        <f t="shared" si="0"/>
        <v> HiLyte Fluor™ 750</v>
      </c>
      <c r="C12" s="4" t="str">
        <f t="shared" si="1"/>
        <v> HiLyteFluor™ 750</v>
      </c>
      <c r="D12" s="4" t="str">
        <f t="shared" si="2"/>
        <v> HiLyte Fluor™ 750</v>
      </c>
      <c r="E12" s="4" t="str">
        <f t="shared" si="3"/>
        <v> HiLyte Fluor™ 750</v>
      </c>
      <c r="F12" s="4" t="str">
        <f t="shared" si="4"/>
        <v> HiLyte Fluor™ 750</v>
      </c>
      <c r="G12" s="4" t="str">
        <f t="shared" si="5"/>
        <v> HiLyte Fluor™ 750</v>
      </c>
    </row>
    <row r="13" spans="1:7" x14ac:dyDescent="0.2">
      <c r="A13" s="3" t="s">
        <v>11</v>
      </c>
      <c r="B13" s="4" t="str">
        <f t="shared" si="0"/>
        <v> Hoechst 33258</v>
      </c>
      <c r="C13" s="4" t="str">
        <f t="shared" si="1"/>
        <v> Hoechst33258</v>
      </c>
      <c r="D13" s="4" t="str">
        <f t="shared" si="2"/>
        <v> Hoechst 33258</v>
      </c>
      <c r="E13" s="4" t="str">
        <f t="shared" si="3"/>
        <v> Hoechst 33258</v>
      </c>
      <c r="F13" s="4" t="str">
        <f t="shared" si="4"/>
        <v> Hoechst 33258</v>
      </c>
      <c r="G13" s="4" t="str">
        <f t="shared" si="5"/>
        <v> Hoechst 33258</v>
      </c>
    </row>
    <row r="14" spans="1:7" x14ac:dyDescent="0.2">
      <c r="A14" s="3" t="s">
        <v>12</v>
      </c>
      <c r="B14" s="4" t="str">
        <f t="shared" si="0"/>
        <v> Hoechst 33342</v>
      </c>
      <c r="C14" s="4" t="str">
        <f t="shared" si="1"/>
        <v> Hoechst33342</v>
      </c>
      <c r="D14" s="4" t="str">
        <f t="shared" si="2"/>
        <v> Hoechst 33342</v>
      </c>
      <c r="E14" s="4" t="str">
        <f t="shared" si="3"/>
        <v> Hoechst 33342</v>
      </c>
      <c r="F14" s="4" t="str">
        <f t="shared" si="4"/>
        <v> Hoechst 33342</v>
      </c>
      <c r="G14" s="4" t="str">
        <f t="shared" si="5"/>
        <v> Hoechst 33342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</dc:creator>
  <cp:lastModifiedBy>EL</cp:lastModifiedBy>
  <dcterms:created xsi:type="dcterms:W3CDTF">2016-05-06T13:04:26Z</dcterms:created>
  <dcterms:modified xsi:type="dcterms:W3CDTF">2016-05-06T13:11:25Z</dcterms:modified>
</cp:coreProperties>
</file>