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45" windowWidth="20115" windowHeight="7995" activeTab="3"/>
  </bookViews>
  <sheets>
    <sheet name="Лист3" sheetId="5" r:id="rId1"/>
    <sheet name="дистриб N" sheetId="1" r:id="rId2"/>
    <sheet name="как должно быть" sheetId="2" r:id="rId3"/>
    <sheet name="как должно быть (2)" sheetId="6" r:id="rId4"/>
  </sheets>
  <definedNames>
    <definedName name="Товар">'дистриб N'!$B$2:$R$44</definedName>
    <definedName name="товар1">'дистриб N'!$B$2:$R$2</definedName>
    <definedName name="товар10">'дистриб N'!$B$11:$R$11</definedName>
    <definedName name="товар11">'дистриб N'!$B$12:$R$12</definedName>
    <definedName name="товар12">'дистриб N'!$B$13:$R$13</definedName>
    <definedName name="товар13">'дистриб N'!$B$14:$R$14</definedName>
    <definedName name="товар14">'дистриб N'!$B$15:$R$15</definedName>
    <definedName name="товар15">'дистриб N'!$B$16:$R$16</definedName>
    <definedName name="товар16">'дистриб N'!$B$17:$R$17</definedName>
    <definedName name="товар17">'дистриб N'!$B$18:$R$18</definedName>
    <definedName name="товар18">'дистриб N'!$B$19:$R$19</definedName>
    <definedName name="товар19">'дистриб N'!$B$20:$R$20</definedName>
    <definedName name="товар2">'дистриб N'!$B$3:$R$3</definedName>
    <definedName name="товар20">'дистриб N'!$B$21:$R$21</definedName>
    <definedName name="товар21">'дистриб N'!$B$22:$R$22</definedName>
    <definedName name="товар22">'дистриб N'!$B$23:$R$23</definedName>
    <definedName name="товар23">'дистриб N'!$B$24:$R$24</definedName>
    <definedName name="товар24">'дистриб N'!$B$25:$R$25</definedName>
    <definedName name="товар25">'дистриб N'!$B$26:$R$26</definedName>
    <definedName name="товар26">'дистриб N'!$B$27:$R$27</definedName>
    <definedName name="товар27">'дистриб N'!$B$28:$R$28</definedName>
    <definedName name="товар28">'дистриб N'!$B$29:$R$29</definedName>
    <definedName name="товар29">'дистриб N'!$B$30:$R$30</definedName>
    <definedName name="товар3">'дистриб N'!$B$4:$R$4</definedName>
    <definedName name="товар30">'дистриб N'!$B$31:$R$31</definedName>
    <definedName name="товар31">'дистриб N'!$B$32:$R$32</definedName>
    <definedName name="товар32">'дистриб N'!$B$33:$R$33</definedName>
    <definedName name="товар33">'дистриб N'!$B$34:$R$34</definedName>
    <definedName name="товар34">'дистриб N'!$B$35:$R$35</definedName>
    <definedName name="товар35">'дистриб N'!$B$36:$R$36</definedName>
    <definedName name="товар36">'дистриб N'!$B$37:$R$37</definedName>
    <definedName name="товар37">'дистриб N'!$B$38:$R$38</definedName>
    <definedName name="товар38">'дистриб N'!$B$39:$R$39</definedName>
    <definedName name="товар39">'дистриб N'!$B$40:$R$40</definedName>
    <definedName name="товар4">'дистриб N'!$B$5:$R$5</definedName>
    <definedName name="товар40">'дистриб N'!$B$41:$R$41</definedName>
    <definedName name="товар41">'дистриб N'!$B$42:$R$42</definedName>
    <definedName name="товар42">'дистриб N'!$B$43:$R$43</definedName>
    <definedName name="товар43">'дистриб N'!$B$44:$R$44</definedName>
    <definedName name="товар5">'дистриб N'!$B$6:$R$6</definedName>
    <definedName name="товар6">'дистриб N'!$B$7:$R$7</definedName>
    <definedName name="товар7">'дистриб N'!$B$8:$R$8</definedName>
    <definedName name="товар8">'дистриб N'!$B$9:$R$9</definedName>
    <definedName name="товар9">'дистриб N'!$B$10:$R$10</definedName>
    <definedName name="филиал1">'дистриб N'!$B$2:$B$44</definedName>
    <definedName name="филиал10">'дистриб N'!$K$2:$K$44</definedName>
    <definedName name="филиал11">'дистриб N'!$L$2:$L$44</definedName>
    <definedName name="филиал12">'дистриб N'!$M$2:$M$44</definedName>
    <definedName name="филиал13">'дистриб N'!$N$2:$N$44</definedName>
    <definedName name="филиал14">'дистриб N'!$O$2:$O$44</definedName>
    <definedName name="филиал15">'дистриб N'!$P$2:$P$44</definedName>
    <definedName name="филиал16">'дистриб N'!$Q$2:$Q$44</definedName>
    <definedName name="филиал17">'дистриб N'!$R$2:$R$44</definedName>
    <definedName name="филиал2">'дистриб N'!$C$2:$C$44</definedName>
    <definedName name="филиал3">'дистриб N'!$D$2:$D$44</definedName>
    <definedName name="филиал4">'дистриб N'!$E$2:$E$44</definedName>
    <definedName name="филиал5">'дистриб N'!$F$2:$F$44</definedName>
    <definedName name="филиал6">'дистриб N'!$G$2:$G$44</definedName>
    <definedName name="филиал7">'дистриб N'!$H$2:$H$44</definedName>
    <definedName name="филиал8">'дистриб N'!$I$2:$I$44</definedName>
    <definedName name="филиал9">'дистриб N'!$J$2:$J$44</definedName>
  </definedNames>
  <calcPr calcId="145621"/>
  <pivotCaches>
    <pivotCache cacheId="10" r:id="rId5"/>
  </pivotCaches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2" i="6"/>
  <c r="B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D3" i="6"/>
  <c r="D7" i="6"/>
  <c r="D11" i="6"/>
  <c r="D15" i="6"/>
  <c r="D19" i="6"/>
  <c r="D23" i="6"/>
  <c r="D27" i="6"/>
  <c r="D31" i="6"/>
  <c r="D35" i="6"/>
  <c r="D39" i="6"/>
  <c r="D43" i="6"/>
  <c r="D47" i="6"/>
  <c r="D4" i="6"/>
  <c r="D8" i="6"/>
  <c r="D12" i="6"/>
  <c r="D16" i="6"/>
  <c r="D20" i="6"/>
  <c r="D24" i="6"/>
  <c r="D28" i="6"/>
  <c r="D32" i="6"/>
  <c r="D36" i="6"/>
  <c r="D40" i="6"/>
  <c r="D44" i="6"/>
  <c r="D48" i="6"/>
  <c r="D5" i="6"/>
  <c r="D9" i="6"/>
  <c r="D13" i="6"/>
  <c r="D17" i="6"/>
  <c r="D21" i="6"/>
  <c r="D25" i="6"/>
  <c r="D29" i="6"/>
  <c r="D33" i="6"/>
  <c r="D37" i="6"/>
  <c r="D41" i="6"/>
  <c r="D45" i="6"/>
  <c r="D49" i="6"/>
  <c r="D6" i="6"/>
  <c r="D10" i="6"/>
  <c r="D14" i="6"/>
  <c r="D18" i="6"/>
  <c r="D22" i="6"/>
  <c r="D26" i="6"/>
  <c r="D30" i="6"/>
  <c r="D34" i="6"/>
  <c r="D38" i="6"/>
  <c r="D42" i="6"/>
  <c r="D46" i="6"/>
  <c r="D2" i="6"/>
</calcChain>
</file>

<file path=xl/sharedStrings.xml><?xml version="1.0" encoding="utf-8"?>
<sst xmlns="http://schemas.openxmlformats.org/spreadsheetml/2006/main" count="174" uniqueCount="75">
  <si>
    <t>Товар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</si>
  <si>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</si>
  <si>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</si>
  <si>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</si>
  <si>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</si>
  <si>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</si>
  <si>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</si>
  <si>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</si>
  <si>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</si>
  <si>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</si>
  <si>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</si>
  <si>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</si>
  <si>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</si>
  <si>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</si>
  <si>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товар14</t>
  </si>
  <si>
    <t>товар15</t>
  </si>
  <si>
    <t>товар16</t>
  </si>
  <si>
    <t>товар17</t>
  </si>
  <si>
    <t>товар18</t>
  </si>
  <si>
    <t>товар19</t>
  </si>
  <si>
    <t>товар20</t>
  </si>
  <si>
    <t>товар21</t>
  </si>
  <si>
    <t>товар22</t>
  </si>
  <si>
    <t>товар23</t>
  </si>
  <si>
    <t>товар24</t>
  </si>
  <si>
    <t>товар25</t>
  </si>
  <si>
    <t>товар26</t>
  </si>
  <si>
    <t>товар27</t>
  </si>
  <si>
    <t>товар28</t>
  </si>
  <si>
    <t>товар29</t>
  </si>
  <si>
    <t>товар30</t>
  </si>
  <si>
    <t>товар31</t>
  </si>
  <si>
    <t>товар32</t>
  </si>
  <si>
    <t>товар33</t>
  </si>
  <si>
    <t>товар34</t>
  </si>
  <si>
    <t>товар35</t>
  </si>
  <si>
    <t>товар36</t>
  </si>
  <si>
    <t>товар37</t>
  </si>
  <si>
    <t>товар38</t>
  </si>
  <si>
    <t>товар39</t>
  </si>
  <si>
    <t>товар40</t>
  </si>
  <si>
    <t>товар41</t>
  </si>
  <si>
    <t>товар42</t>
  </si>
  <si>
    <t>товар43</t>
  </si>
  <si>
    <t>филиал1</t>
  </si>
  <si>
    <t>филиал2</t>
  </si>
  <si>
    <t>филиал3</t>
  </si>
  <si>
    <t>филиал4</t>
  </si>
  <si>
    <t>филиал5</t>
  </si>
  <si>
    <t>филиал6</t>
  </si>
  <si>
    <t>филиал7</t>
  </si>
  <si>
    <t>филиал8</t>
  </si>
  <si>
    <t>филиал9</t>
  </si>
  <si>
    <t>филиал10</t>
  </si>
  <si>
    <t>филиал11</t>
  </si>
  <si>
    <t>филиал12</t>
  </si>
  <si>
    <t>филиал13</t>
  </si>
  <si>
    <t>филиал14</t>
  </si>
  <si>
    <t>филиал15</t>
  </si>
  <si>
    <t>филиал16</t>
  </si>
  <si>
    <t>филиал17</t>
  </si>
  <si>
    <t>Филиал</t>
  </si>
  <si>
    <t>кол-во</t>
  </si>
  <si>
    <t>филиал18</t>
  </si>
  <si>
    <t>филиал19</t>
  </si>
  <si>
    <t>филиал20</t>
  </si>
  <si>
    <t>филиал21</t>
  </si>
  <si>
    <t>……</t>
  </si>
  <si>
    <t>…….</t>
  </si>
  <si>
    <t>Названия строк</t>
  </si>
  <si>
    <t>Общий итог</t>
  </si>
  <si>
    <t>Вкладка Формулы - Определенные имена - Создать из выделенного</t>
  </si>
  <si>
    <t>Для этого</t>
  </si>
  <si>
    <t>Выделить всю исходную таблицу</t>
  </si>
  <si>
    <t>кол-во способ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</si>
</sst>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20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95250</xdr:rowOff>
    </xdr:from>
    <xdr:to>
      <xdr:col>5</xdr:col>
      <xdr:colOff>523875</xdr:colOff>
      <xdr:row>5</xdr:row>
      <xdr:rowOff>180975</xdr:rowOff>
    </xdr:to>
    <xdr:cxnSp macro="">
      <xdr:nvCxnSpPr>
        <xdr:cNvPr id="3" name="Прямая со стрелкой 2"/>
        <xdr:cNvCxnSpPr/>
      </xdr:nvCxnSpPr>
      <xdr:spPr>
        <a:xfrm flipH="1">
          <a:off x="2933700" y="285750"/>
          <a:ext cx="1133475" cy="847725"/>
        </a:xfrm>
        <a:prstGeom prst="straightConnector1">
          <a:avLst/>
        </a:prstGeom>
        <a:ln w="25400">
          <a:gradFill>
            <a:gsLst>
              <a:gs pos="0">
                <a:srgbClr val="A603AB"/>
              </a:gs>
              <a:gs pos="21001">
                <a:srgbClr val="0819FB"/>
              </a:gs>
              <a:gs pos="35001">
                <a:srgbClr val="1A8D48"/>
              </a:gs>
              <a:gs pos="52000">
                <a:srgbClr val="FFFF00"/>
              </a:gs>
              <a:gs pos="73000">
                <a:srgbClr val="EE3F17"/>
              </a:gs>
              <a:gs pos="88000">
                <a:srgbClr val="E81766"/>
              </a:gs>
              <a:gs pos="100000">
                <a:srgbClr val="A603AB"/>
              </a:gs>
            </a:gsLst>
            <a:lin ang="5400000" scaled="0"/>
          </a:gra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1130.68223564815" createdVersion="4" refreshedVersion="4" minRefreshableVersion="3" recordCount="43">
  <cacheSource type="worksheet">
    <worksheetSource ref="A1:R44" sheet="дистриб N"/>
  </cacheSource>
  <cacheFields count="18">
    <cacheField name="Товар" numFmtId="0">
      <sharedItems count="43">
        <s v="товар1"/>
        <s v="товар2"/>
        <s v="товар3"/>
        <s v="товар4"/>
        <s v="товар5"/>
        <s v="товар6"/>
        <s v="товар7"/>
        <s v="товар8"/>
        <s v="товар9"/>
        <s v="товар10"/>
        <s v="товар11"/>
        <s v="товар12"/>
        <s v="товар13"/>
        <s v="товар14"/>
        <s v="товар15"/>
        <s v="товар16"/>
        <s v="товар17"/>
        <s v="товар18"/>
        <s v="товар19"/>
        <s v="товар20"/>
        <s v="товар21"/>
        <s v="товар22"/>
        <s v="товар23"/>
        <s v="товар24"/>
        <s v="товар25"/>
        <s v="товар26"/>
        <s v="товар27"/>
        <s v="товар28"/>
        <s v="товар29"/>
        <s v="товар30"/>
        <s v="товар31"/>
        <s v="товар32"/>
        <s v="товар33"/>
        <s v="товар34"/>
        <s v="товар35"/>
        <s v="товар36"/>
        <s v="товар37"/>
        <s v="товар38"/>
        <s v="товар39"/>
        <s v="товар40"/>
        <s v="товар41"/>
        <s v="товар42"/>
        <s v="товар43"/>
      </sharedItems>
    </cacheField>
    <cacheField name="филиал1" numFmtId="0">
      <sharedItems containsSemiMixedTypes="0" containsString="0" containsNumber="1" containsInteger="1" minValue="258" maxValue="6755"/>
    </cacheField>
    <cacheField name="филиал2" numFmtId="0">
      <sharedItems containsSemiMixedTypes="0" containsString="0" containsNumber="1" containsInteger="1" minValue="295" maxValue="6869"/>
    </cacheField>
    <cacheField name="филиал3" numFmtId="0">
      <sharedItems containsSemiMixedTypes="0" containsString="0" containsNumber="1" containsInteger="1" minValue="300" maxValue="6931"/>
    </cacheField>
    <cacheField name="филиал4" numFmtId="0">
      <sharedItems containsSemiMixedTypes="0" containsString="0" containsNumber="1" containsInteger="1" minValue="39" maxValue="6783"/>
    </cacheField>
    <cacheField name="филиал5" numFmtId="0">
      <sharedItems containsSemiMixedTypes="0" containsString="0" containsNumber="1" containsInteger="1" minValue="57" maxValue="6914"/>
    </cacheField>
    <cacheField name="филиал6" numFmtId="0">
      <sharedItems containsSemiMixedTypes="0" containsString="0" containsNumber="1" containsInteger="1" minValue="125" maxValue="6401"/>
    </cacheField>
    <cacheField name="филиал7" numFmtId="0">
      <sharedItems containsSemiMixedTypes="0" containsString="0" containsNumber="1" containsInteger="1" minValue="36" maxValue="6910"/>
    </cacheField>
    <cacheField name="филиал8" numFmtId="0">
      <sharedItems containsSemiMixedTypes="0" containsString="0" containsNumber="1" containsInteger="1" minValue="72" maxValue="6950"/>
    </cacheField>
    <cacheField name="филиал9" numFmtId="0">
      <sharedItems containsSemiMixedTypes="0" containsString="0" containsNumber="1" containsInteger="1" minValue="63" maxValue="6867"/>
    </cacheField>
    <cacheField name="филиал10" numFmtId="0">
      <sharedItems containsSemiMixedTypes="0" containsString="0" containsNumber="1" containsInteger="1" minValue="604" maxValue="6785"/>
    </cacheField>
    <cacheField name="филиал11" numFmtId="0">
      <sharedItems containsSemiMixedTypes="0" containsString="0" containsNumber="1" containsInteger="1" minValue="17" maxValue="6851"/>
    </cacheField>
    <cacheField name="филиал12" numFmtId="0">
      <sharedItems containsSemiMixedTypes="0" containsString="0" containsNumber="1" containsInteger="1" minValue="251" maxValue="6850"/>
    </cacheField>
    <cacheField name="филиал13" numFmtId="0">
      <sharedItems containsSemiMixedTypes="0" containsString="0" containsNumber="1" containsInteger="1" minValue="315" maxValue="6867"/>
    </cacheField>
    <cacheField name="филиал14" numFmtId="0">
      <sharedItems containsSemiMixedTypes="0" containsString="0" containsNumber="1" containsInteger="1" minValue="404" maxValue="6923"/>
    </cacheField>
    <cacheField name="филиал15" numFmtId="0">
      <sharedItems containsSemiMixedTypes="0" containsString="0" containsNumber="1" containsInteger="1" minValue="100" maxValue="6903"/>
    </cacheField>
    <cacheField name="филиал16" numFmtId="0">
      <sharedItems containsSemiMixedTypes="0" containsString="0" containsNumber="1" containsInteger="1" minValue="45" maxValue="6952"/>
    </cacheField>
    <cacheField name="филиал17" numFmtId="0">
      <sharedItems containsSemiMixedTypes="0" containsString="0" containsNumber="1" containsInteger="1" minValue="327" maxValue="69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n v="388"/>
    <n v="6772"/>
    <n v="5685"/>
    <n v="3349"/>
    <n v="287"/>
    <n v="3465"/>
    <n v="229"/>
    <n v="72"/>
    <n v="498"/>
    <n v="6311"/>
    <n v="85"/>
    <n v="5918"/>
    <n v="5032"/>
    <n v="577"/>
    <n v="3464"/>
    <n v="5127"/>
    <n v="653"/>
  </r>
  <r>
    <x v="1"/>
    <n v="3756"/>
    <n v="5928"/>
    <n v="1805"/>
    <n v="2412"/>
    <n v="451"/>
    <n v="3606"/>
    <n v="2835"/>
    <n v="227"/>
    <n v="3649"/>
    <n v="1433"/>
    <n v="843"/>
    <n v="4742"/>
    <n v="940"/>
    <n v="3905"/>
    <n v="5031"/>
    <n v="1231"/>
    <n v="3369"/>
  </r>
  <r>
    <x v="2"/>
    <n v="1836"/>
    <n v="464"/>
    <n v="6931"/>
    <n v="5375"/>
    <n v="759"/>
    <n v="3383"/>
    <n v="5199"/>
    <n v="1383"/>
    <n v="1081"/>
    <n v="2382"/>
    <n v="6012"/>
    <n v="1270"/>
    <n v="5699"/>
    <n v="770"/>
    <n v="100"/>
    <n v="4561"/>
    <n v="3454"/>
  </r>
  <r>
    <x v="3"/>
    <n v="5683"/>
    <n v="4750"/>
    <n v="364"/>
    <n v="579"/>
    <n v="994"/>
    <n v="3134"/>
    <n v="4616"/>
    <n v="5174"/>
    <n v="1678"/>
    <n v="6522"/>
    <n v="3932"/>
    <n v="4576"/>
    <n v="4029"/>
    <n v="1491"/>
    <n v="2894"/>
    <n v="5782"/>
    <n v="5728"/>
  </r>
  <r>
    <x v="4"/>
    <n v="5219"/>
    <n v="3805"/>
    <n v="6465"/>
    <n v="1410"/>
    <n v="4976"/>
    <n v="5250"/>
    <n v="5388"/>
    <n v="1912"/>
    <n v="4004"/>
    <n v="4943"/>
    <n v="4433"/>
    <n v="3953"/>
    <n v="824"/>
    <n v="4083"/>
    <n v="6671"/>
    <n v="3315"/>
    <n v="3237"/>
  </r>
  <r>
    <x v="5"/>
    <n v="431"/>
    <n v="3966"/>
    <n v="2638"/>
    <n v="2939"/>
    <n v="4610"/>
    <n v="6146"/>
    <n v="1075"/>
    <n v="1606"/>
    <n v="3332"/>
    <n v="5495"/>
    <n v="6236"/>
    <n v="3061"/>
    <n v="3502"/>
    <n v="6631"/>
    <n v="4538"/>
    <n v="1927"/>
    <n v="6377"/>
  </r>
  <r>
    <x v="6"/>
    <n v="4890"/>
    <n v="2151"/>
    <n v="2463"/>
    <n v="1077"/>
    <n v="3646"/>
    <n v="4948"/>
    <n v="2827"/>
    <n v="3469"/>
    <n v="590"/>
    <n v="4227"/>
    <n v="2558"/>
    <n v="5976"/>
    <n v="5590"/>
    <n v="6404"/>
    <n v="956"/>
    <n v="4128"/>
    <n v="2483"/>
  </r>
  <r>
    <x v="7"/>
    <n v="5342"/>
    <n v="6117"/>
    <n v="1276"/>
    <n v="750"/>
    <n v="57"/>
    <n v="1779"/>
    <n v="349"/>
    <n v="5338"/>
    <n v="1581"/>
    <n v="604"/>
    <n v="4066"/>
    <n v="4687"/>
    <n v="2087"/>
    <n v="3553"/>
    <n v="3143"/>
    <n v="4373"/>
    <n v="327"/>
  </r>
  <r>
    <x v="8"/>
    <n v="6418"/>
    <n v="5367"/>
    <n v="1585"/>
    <n v="5385"/>
    <n v="1909"/>
    <n v="125"/>
    <n v="6415"/>
    <n v="4674"/>
    <n v="3897"/>
    <n v="3017"/>
    <n v="6851"/>
    <n v="3292"/>
    <n v="5126"/>
    <n v="1528"/>
    <n v="162"/>
    <n v="4026"/>
    <n v="917"/>
  </r>
  <r>
    <x v="9"/>
    <n v="3914"/>
    <n v="4142"/>
    <n v="1151"/>
    <n v="6279"/>
    <n v="2606"/>
    <n v="2347"/>
    <n v="1788"/>
    <n v="1081"/>
    <n v="4723"/>
    <n v="2209"/>
    <n v="2033"/>
    <n v="1451"/>
    <n v="330"/>
    <n v="2952"/>
    <n v="4417"/>
    <n v="1663"/>
    <n v="6837"/>
  </r>
  <r>
    <x v="10"/>
    <n v="2547"/>
    <n v="6804"/>
    <n v="6670"/>
    <n v="152"/>
    <n v="3288"/>
    <n v="4560"/>
    <n v="4022"/>
    <n v="780"/>
    <n v="1063"/>
    <n v="6180"/>
    <n v="1344"/>
    <n v="1390"/>
    <n v="890"/>
    <n v="6366"/>
    <n v="5778"/>
    <n v="5967"/>
    <n v="3446"/>
  </r>
  <r>
    <x v="11"/>
    <n v="1993"/>
    <n v="6346"/>
    <n v="300"/>
    <n v="948"/>
    <n v="5119"/>
    <n v="609"/>
    <n v="4462"/>
    <n v="2921"/>
    <n v="5475"/>
    <n v="3897"/>
    <n v="6313"/>
    <n v="5756"/>
    <n v="1822"/>
    <n v="6555"/>
    <n v="1062"/>
    <n v="3714"/>
    <n v="6297"/>
  </r>
  <r>
    <x v="12"/>
    <n v="2178"/>
    <n v="5556"/>
    <n v="6773"/>
    <n v="3147"/>
    <n v="3369"/>
    <n v="1877"/>
    <n v="133"/>
    <n v="5975"/>
    <n v="1866"/>
    <n v="2379"/>
    <n v="5365"/>
    <n v="6219"/>
    <n v="372"/>
    <n v="1795"/>
    <n v="1534"/>
    <n v="162"/>
    <n v="6581"/>
  </r>
  <r>
    <x v="13"/>
    <n v="475"/>
    <n v="637"/>
    <n v="3804"/>
    <n v="4289"/>
    <n v="6710"/>
    <n v="3526"/>
    <n v="905"/>
    <n v="5168"/>
    <n v="634"/>
    <n v="6210"/>
    <n v="109"/>
    <n v="5722"/>
    <n v="6867"/>
    <n v="1900"/>
    <n v="5029"/>
    <n v="3586"/>
    <n v="4513"/>
  </r>
  <r>
    <x v="14"/>
    <n v="5989"/>
    <n v="1232"/>
    <n v="4229"/>
    <n v="3991"/>
    <n v="717"/>
    <n v="4054"/>
    <n v="64"/>
    <n v="3357"/>
    <n v="5532"/>
    <n v="1276"/>
    <n v="3077"/>
    <n v="459"/>
    <n v="315"/>
    <n v="3818"/>
    <n v="6588"/>
    <n v="2900"/>
    <n v="4535"/>
  </r>
  <r>
    <x v="15"/>
    <n v="2784"/>
    <n v="1787"/>
    <n v="5269"/>
    <n v="39"/>
    <n v="3416"/>
    <n v="5586"/>
    <n v="6060"/>
    <n v="3015"/>
    <n v="2230"/>
    <n v="3758"/>
    <n v="1271"/>
    <n v="1566"/>
    <n v="5564"/>
    <n v="3890"/>
    <n v="3502"/>
    <n v="2701"/>
    <n v="6361"/>
  </r>
  <r>
    <x v="16"/>
    <n v="6554"/>
    <n v="5116"/>
    <n v="4373"/>
    <n v="3312"/>
    <n v="2870"/>
    <n v="1824"/>
    <n v="36"/>
    <n v="4302"/>
    <n v="63"/>
    <n v="4426"/>
    <n v="6176"/>
    <n v="5026"/>
    <n v="1003"/>
    <n v="4204"/>
    <n v="5710"/>
    <n v="3239"/>
    <n v="1998"/>
  </r>
  <r>
    <x v="17"/>
    <n v="4228"/>
    <n v="1576"/>
    <n v="3853"/>
    <n v="191"/>
    <n v="2118"/>
    <n v="3298"/>
    <n v="3513"/>
    <n v="4982"/>
    <n v="6394"/>
    <n v="3418"/>
    <n v="2026"/>
    <n v="3859"/>
    <n v="2460"/>
    <n v="5346"/>
    <n v="6058"/>
    <n v="5165"/>
    <n v="2312"/>
  </r>
  <r>
    <x v="18"/>
    <n v="3913"/>
    <n v="411"/>
    <n v="531"/>
    <n v="6717"/>
    <n v="6914"/>
    <n v="2925"/>
    <n v="4012"/>
    <n v="3975"/>
    <n v="4759"/>
    <n v="1493"/>
    <n v="1243"/>
    <n v="1189"/>
    <n v="3836"/>
    <n v="4227"/>
    <n v="2906"/>
    <n v="1982"/>
    <n v="4810"/>
  </r>
  <r>
    <x v="19"/>
    <n v="3552"/>
    <n v="4287"/>
    <n v="6201"/>
    <n v="2066"/>
    <n v="1483"/>
    <n v="6401"/>
    <n v="4065"/>
    <n v="4971"/>
    <n v="2305"/>
    <n v="6071"/>
    <n v="4956"/>
    <n v="611"/>
    <n v="1502"/>
    <n v="6863"/>
    <n v="634"/>
    <n v="6262"/>
    <n v="4326"/>
  </r>
  <r>
    <x v="20"/>
    <n v="2541"/>
    <n v="4943"/>
    <n v="1275"/>
    <n v="6543"/>
    <n v="5811"/>
    <n v="968"/>
    <n v="5480"/>
    <n v="770"/>
    <n v="6867"/>
    <n v="2442"/>
    <n v="2421"/>
    <n v="1160"/>
    <n v="2639"/>
    <n v="2818"/>
    <n v="6481"/>
    <n v="1099"/>
    <n v="5358"/>
  </r>
  <r>
    <x v="21"/>
    <n v="921"/>
    <n v="4932"/>
    <n v="664"/>
    <n v="2831"/>
    <n v="3615"/>
    <n v="4383"/>
    <n v="1786"/>
    <n v="4165"/>
    <n v="4852"/>
    <n v="6434"/>
    <n v="6221"/>
    <n v="4904"/>
    <n v="6365"/>
    <n v="3410"/>
    <n v="1247"/>
    <n v="1568"/>
    <n v="6829"/>
  </r>
  <r>
    <x v="22"/>
    <n v="2673"/>
    <n v="5063"/>
    <n v="6346"/>
    <n v="3414"/>
    <n v="5157"/>
    <n v="2790"/>
    <n v="795"/>
    <n v="6950"/>
    <n v="3211"/>
    <n v="4004"/>
    <n v="5494"/>
    <n v="6458"/>
    <n v="4504"/>
    <n v="5298"/>
    <n v="1940"/>
    <n v="439"/>
    <n v="3138"/>
  </r>
  <r>
    <x v="23"/>
    <n v="4316"/>
    <n v="3423"/>
    <n v="5211"/>
    <n v="1344"/>
    <n v="1427"/>
    <n v="5308"/>
    <n v="4851"/>
    <n v="5739"/>
    <n v="5790"/>
    <n v="4422"/>
    <n v="2116"/>
    <n v="6487"/>
    <n v="3222"/>
    <n v="5239"/>
    <n v="1585"/>
    <n v="3531"/>
    <n v="3478"/>
  </r>
  <r>
    <x v="24"/>
    <n v="2215"/>
    <n v="4675"/>
    <n v="4913"/>
    <n v="1633"/>
    <n v="2971"/>
    <n v="3955"/>
    <n v="1144"/>
    <n v="1923"/>
    <n v="1911"/>
    <n v="1418"/>
    <n v="1868"/>
    <n v="4111"/>
    <n v="3235"/>
    <n v="2667"/>
    <n v="6847"/>
    <n v="6375"/>
    <n v="1871"/>
  </r>
  <r>
    <x v="25"/>
    <n v="6755"/>
    <n v="6869"/>
    <n v="1685"/>
    <n v="175"/>
    <n v="259"/>
    <n v="3016"/>
    <n v="3836"/>
    <n v="5884"/>
    <n v="5526"/>
    <n v="3743"/>
    <n v="3364"/>
    <n v="4598"/>
    <n v="6866"/>
    <n v="6516"/>
    <n v="2524"/>
    <n v="6952"/>
    <n v="6185"/>
  </r>
  <r>
    <x v="26"/>
    <n v="4716"/>
    <n v="4306"/>
    <n v="5126"/>
    <n v="4417"/>
    <n v="6121"/>
    <n v="5827"/>
    <n v="4644"/>
    <n v="2609"/>
    <n v="1865"/>
    <n v="4334"/>
    <n v="3527"/>
    <n v="3077"/>
    <n v="1738"/>
    <n v="514"/>
    <n v="5925"/>
    <n v="5009"/>
    <n v="5253"/>
  </r>
  <r>
    <x v="27"/>
    <n v="6133"/>
    <n v="556"/>
    <n v="5521"/>
    <n v="581"/>
    <n v="2642"/>
    <n v="4960"/>
    <n v="2998"/>
    <n v="6301"/>
    <n v="4671"/>
    <n v="888"/>
    <n v="778"/>
    <n v="2649"/>
    <n v="5440"/>
    <n v="722"/>
    <n v="1862"/>
    <n v="5182"/>
    <n v="6914"/>
  </r>
  <r>
    <x v="28"/>
    <n v="2852"/>
    <n v="1935"/>
    <n v="4697"/>
    <n v="5460"/>
    <n v="6203"/>
    <n v="4699"/>
    <n v="887"/>
    <n v="3132"/>
    <n v="3453"/>
    <n v="6785"/>
    <n v="3393"/>
    <n v="3804"/>
    <n v="581"/>
    <n v="1567"/>
    <n v="2634"/>
    <n v="45"/>
    <n v="416"/>
  </r>
  <r>
    <x v="29"/>
    <n v="6545"/>
    <n v="6737"/>
    <n v="6840"/>
    <n v="3866"/>
    <n v="3102"/>
    <n v="2546"/>
    <n v="6910"/>
    <n v="6317"/>
    <n v="4435"/>
    <n v="4217"/>
    <n v="4515"/>
    <n v="2148"/>
    <n v="5701"/>
    <n v="2895"/>
    <n v="5253"/>
    <n v="2296"/>
    <n v="2898"/>
  </r>
  <r>
    <x v="30"/>
    <n v="6221"/>
    <n v="3549"/>
    <n v="6315"/>
    <n v="2664"/>
    <n v="3228"/>
    <n v="3866"/>
    <n v="6105"/>
    <n v="948"/>
    <n v="4321"/>
    <n v="4530"/>
    <n v="744"/>
    <n v="1441"/>
    <n v="2372"/>
    <n v="4238"/>
    <n v="1793"/>
    <n v="1226"/>
    <n v="3529"/>
  </r>
  <r>
    <x v="31"/>
    <n v="5190"/>
    <n v="2504"/>
    <n v="4393"/>
    <n v="6045"/>
    <n v="4492"/>
    <n v="2350"/>
    <n v="4094"/>
    <n v="2205"/>
    <n v="4680"/>
    <n v="5232"/>
    <n v="996"/>
    <n v="1908"/>
    <n v="5098"/>
    <n v="6074"/>
    <n v="6033"/>
    <n v="194"/>
    <n v="5140"/>
  </r>
  <r>
    <x v="32"/>
    <n v="2284"/>
    <n v="809"/>
    <n v="6838"/>
    <n v="374"/>
    <n v="5768"/>
    <n v="4387"/>
    <n v="2811"/>
    <n v="3848"/>
    <n v="4821"/>
    <n v="5566"/>
    <n v="17"/>
    <n v="251"/>
    <n v="2632"/>
    <n v="6923"/>
    <n v="5228"/>
    <n v="5856"/>
    <n v="636"/>
  </r>
  <r>
    <x v="33"/>
    <n v="1632"/>
    <n v="295"/>
    <n v="4384"/>
    <n v="5895"/>
    <n v="4777"/>
    <n v="2784"/>
    <n v="3649"/>
    <n v="698"/>
    <n v="1545"/>
    <n v="1339"/>
    <n v="4608"/>
    <n v="612"/>
    <n v="3377"/>
    <n v="5882"/>
    <n v="6736"/>
    <n v="1187"/>
    <n v="5624"/>
  </r>
  <r>
    <x v="34"/>
    <n v="5551"/>
    <n v="1117"/>
    <n v="2204"/>
    <n v="1093"/>
    <n v="379"/>
    <n v="513"/>
    <n v="1004"/>
    <n v="5803"/>
    <n v="6523"/>
    <n v="3651"/>
    <n v="4783"/>
    <n v="1967"/>
    <n v="6253"/>
    <n v="1621"/>
    <n v="3128"/>
    <n v="3403"/>
    <n v="3686"/>
  </r>
  <r>
    <x v="35"/>
    <n v="330"/>
    <n v="1551"/>
    <n v="2258"/>
    <n v="2532"/>
    <n v="1204"/>
    <n v="5147"/>
    <n v="5352"/>
    <n v="2703"/>
    <n v="1712"/>
    <n v="1586"/>
    <n v="3004"/>
    <n v="5813"/>
    <n v="3229"/>
    <n v="1489"/>
    <n v="4070"/>
    <n v="5322"/>
    <n v="2170"/>
  </r>
  <r>
    <x v="36"/>
    <n v="4447"/>
    <n v="6211"/>
    <n v="1385"/>
    <n v="3562"/>
    <n v="6522"/>
    <n v="928"/>
    <n v="176"/>
    <n v="2114"/>
    <n v="3453"/>
    <n v="3116"/>
    <n v="3175"/>
    <n v="1066"/>
    <n v="2006"/>
    <n v="4142"/>
    <n v="3246"/>
    <n v="6866"/>
    <n v="488"/>
  </r>
  <r>
    <x v="37"/>
    <n v="258"/>
    <n v="6727"/>
    <n v="3675"/>
    <n v="5284"/>
    <n v="3399"/>
    <n v="2264"/>
    <n v="5968"/>
    <n v="3954"/>
    <n v="5567"/>
    <n v="6262"/>
    <n v="1913"/>
    <n v="4163"/>
    <n v="6747"/>
    <n v="404"/>
    <n v="3797"/>
    <n v="2587"/>
    <n v="2145"/>
  </r>
  <r>
    <x v="38"/>
    <n v="2516"/>
    <n v="3413"/>
    <n v="5249"/>
    <n v="4105"/>
    <n v="5754"/>
    <n v="2614"/>
    <n v="473"/>
    <n v="1291"/>
    <n v="5028"/>
    <n v="3413"/>
    <n v="3226"/>
    <n v="5637"/>
    <n v="651"/>
    <n v="2314"/>
    <n v="4656"/>
    <n v="6283"/>
    <n v="2163"/>
  </r>
  <r>
    <x v="39"/>
    <n v="4799"/>
    <n v="3233"/>
    <n v="2439"/>
    <n v="910"/>
    <n v="1898"/>
    <n v="3925"/>
    <n v="3773"/>
    <n v="445"/>
    <n v="1959"/>
    <n v="2109"/>
    <n v="3962"/>
    <n v="6850"/>
    <n v="3975"/>
    <n v="3900"/>
    <n v="113"/>
    <n v="5683"/>
    <n v="6453"/>
  </r>
  <r>
    <x v="40"/>
    <n v="4570"/>
    <n v="1180"/>
    <n v="6429"/>
    <n v="5840"/>
    <n v="4749"/>
    <n v="1470"/>
    <n v="603"/>
    <n v="5565"/>
    <n v="6648"/>
    <n v="4575"/>
    <n v="5953"/>
    <n v="4270"/>
    <n v="3050"/>
    <n v="4521"/>
    <n v="6903"/>
    <n v="5537"/>
    <n v="4757"/>
  </r>
  <r>
    <x v="41"/>
    <n v="2652"/>
    <n v="6471"/>
    <n v="4706"/>
    <n v="5122"/>
    <n v="3943"/>
    <n v="961"/>
    <n v="1465"/>
    <n v="6485"/>
    <n v="572"/>
    <n v="2812"/>
    <n v="896"/>
    <n v="2148"/>
    <n v="4012"/>
    <n v="6132"/>
    <n v="6651"/>
    <n v="2904"/>
    <n v="6450"/>
  </r>
  <r>
    <x v="42"/>
    <n v="875"/>
    <n v="972"/>
    <n v="5735"/>
    <n v="6783"/>
    <n v="2950"/>
    <n v="4801"/>
    <n v="5645"/>
    <n v="6258"/>
    <n v="3595"/>
    <n v="5171"/>
    <n v="4898"/>
    <n v="6218"/>
    <n v="6398"/>
    <n v="4784"/>
    <n v="2746"/>
    <n v="452"/>
    <n v="4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47" firstHeaderRow="1" firstDataRow="1" firstDataCol="1"/>
  <pivotFields count="18">
    <pivotField axis="axisRow" showAll="0">
      <items count="44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A47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</cols>
  <sheetData>
    <row r="3" spans="1:1" x14ac:dyDescent="0.25">
      <c r="A3" s="7" t="s">
        <v>69</v>
      </c>
    </row>
    <row r="4" spans="1:1" x14ac:dyDescent="0.25">
      <c r="A4" s="8" t="s">
        <v>1</v>
      </c>
    </row>
    <row r="5" spans="1:1" x14ac:dyDescent="0.25">
      <c r="A5" s="8" t="s">
        <v>10</v>
      </c>
    </row>
    <row r="6" spans="1:1" x14ac:dyDescent="0.25">
      <c r="A6" s="8" t="s">
        <v>11</v>
      </c>
    </row>
    <row r="7" spans="1:1" x14ac:dyDescent="0.25">
      <c r="A7" s="8" t="s">
        <v>12</v>
      </c>
    </row>
    <row r="8" spans="1:1" x14ac:dyDescent="0.25">
      <c r="A8" s="8" t="s">
        <v>13</v>
      </c>
    </row>
    <row r="9" spans="1:1" x14ac:dyDescent="0.25">
      <c r="A9" s="8" t="s">
        <v>14</v>
      </c>
    </row>
    <row r="10" spans="1:1" x14ac:dyDescent="0.25">
      <c r="A10" s="8" t="s">
        <v>15</v>
      </c>
    </row>
    <row r="11" spans="1:1" x14ac:dyDescent="0.25">
      <c r="A11" s="8" t="s">
        <v>16</v>
      </c>
    </row>
    <row r="12" spans="1:1" x14ac:dyDescent="0.25">
      <c r="A12" s="8" t="s">
        <v>17</v>
      </c>
    </row>
    <row r="13" spans="1:1" x14ac:dyDescent="0.25">
      <c r="A13" s="8" t="s">
        <v>18</v>
      </c>
    </row>
    <row r="14" spans="1:1" x14ac:dyDescent="0.25">
      <c r="A14" s="8" t="s">
        <v>19</v>
      </c>
    </row>
    <row r="15" spans="1:1" x14ac:dyDescent="0.25">
      <c r="A15" s="8" t="s">
        <v>2</v>
      </c>
    </row>
    <row r="16" spans="1:1" x14ac:dyDescent="0.25">
      <c r="A16" s="8" t="s">
        <v>20</v>
      </c>
    </row>
    <row r="17" spans="1:1" x14ac:dyDescent="0.25">
      <c r="A17" s="8" t="s">
        <v>21</v>
      </c>
    </row>
    <row r="18" spans="1:1" x14ac:dyDescent="0.25">
      <c r="A18" s="8" t="s">
        <v>22</v>
      </c>
    </row>
    <row r="19" spans="1:1" x14ac:dyDescent="0.25">
      <c r="A19" s="8" t="s">
        <v>23</v>
      </c>
    </row>
    <row r="20" spans="1:1" x14ac:dyDescent="0.25">
      <c r="A20" s="8" t="s">
        <v>24</v>
      </c>
    </row>
    <row r="21" spans="1:1" x14ac:dyDescent="0.25">
      <c r="A21" s="8" t="s">
        <v>25</v>
      </c>
    </row>
    <row r="22" spans="1:1" x14ac:dyDescent="0.25">
      <c r="A22" s="8" t="s">
        <v>26</v>
      </c>
    </row>
    <row r="23" spans="1:1" x14ac:dyDescent="0.25">
      <c r="A23" s="8" t="s">
        <v>27</v>
      </c>
    </row>
    <row r="24" spans="1:1" x14ac:dyDescent="0.25">
      <c r="A24" s="8" t="s">
        <v>28</v>
      </c>
    </row>
    <row r="25" spans="1:1" x14ac:dyDescent="0.25">
      <c r="A25" s="8" t="s">
        <v>29</v>
      </c>
    </row>
    <row r="26" spans="1:1" x14ac:dyDescent="0.25">
      <c r="A26" s="8" t="s">
        <v>3</v>
      </c>
    </row>
    <row r="27" spans="1:1" x14ac:dyDescent="0.25">
      <c r="A27" s="8" t="s">
        <v>30</v>
      </c>
    </row>
    <row r="28" spans="1:1" x14ac:dyDescent="0.25">
      <c r="A28" s="8" t="s">
        <v>31</v>
      </c>
    </row>
    <row r="29" spans="1:1" x14ac:dyDescent="0.25">
      <c r="A29" s="8" t="s">
        <v>32</v>
      </c>
    </row>
    <row r="30" spans="1:1" x14ac:dyDescent="0.25">
      <c r="A30" s="8" t="s">
        <v>33</v>
      </c>
    </row>
    <row r="31" spans="1:1" x14ac:dyDescent="0.25">
      <c r="A31" s="8" t="s">
        <v>34</v>
      </c>
    </row>
    <row r="32" spans="1:1" x14ac:dyDescent="0.25">
      <c r="A32" s="8" t="s">
        <v>35</v>
      </c>
    </row>
    <row r="33" spans="1:1" x14ac:dyDescent="0.25">
      <c r="A33" s="8" t="s">
        <v>36</v>
      </c>
    </row>
    <row r="34" spans="1:1" x14ac:dyDescent="0.25">
      <c r="A34" s="8" t="s">
        <v>37</v>
      </c>
    </row>
    <row r="35" spans="1:1" x14ac:dyDescent="0.25">
      <c r="A35" s="8" t="s">
        <v>38</v>
      </c>
    </row>
    <row r="36" spans="1:1" x14ac:dyDescent="0.25">
      <c r="A36" s="8" t="s">
        <v>39</v>
      </c>
    </row>
    <row r="37" spans="1:1" x14ac:dyDescent="0.25">
      <c r="A37" s="8" t="s">
        <v>4</v>
      </c>
    </row>
    <row r="38" spans="1:1" x14ac:dyDescent="0.25">
      <c r="A38" s="8" t="s">
        <v>40</v>
      </c>
    </row>
    <row r="39" spans="1:1" x14ac:dyDescent="0.25">
      <c r="A39" s="8" t="s">
        <v>41</v>
      </c>
    </row>
    <row r="40" spans="1:1" x14ac:dyDescent="0.25">
      <c r="A40" s="8" t="s">
        <v>42</v>
      </c>
    </row>
    <row r="41" spans="1:1" x14ac:dyDescent="0.25">
      <c r="A41" s="8" t="s">
        <v>43</v>
      </c>
    </row>
    <row r="42" spans="1:1" x14ac:dyDescent="0.25">
      <c r="A42" s="8" t="s">
        <v>5</v>
      </c>
    </row>
    <row r="43" spans="1:1" x14ac:dyDescent="0.25">
      <c r="A43" s="8" t="s">
        <v>6</v>
      </c>
    </row>
    <row r="44" spans="1:1" x14ac:dyDescent="0.25">
      <c r="A44" s="8" t="s">
        <v>7</v>
      </c>
    </row>
    <row r="45" spans="1:1" x14ac:dyDescent="0.25">
      <c r="A45" s="8" t="s">
        <v>8</v>
      </c>
    </row>
    <row r="46" spans="1:1" x14ac:dyDescent="0.25">
      <c r="A46" s="8" t="s">
        <v>9</v>
      </c>
    </row>
    <row r="47" spans="1:1" x14ac:dyDescent="0.25">
      <c r="A47" s="8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R44"/>
  <sheetViews>
    <sheetView showGridLines="0" workbookViewId="0">
      <selection activeCell="C2" sqref="C2"/>
    </sheetView>
  </sheetViews>
  <sheetFormatPr defaultRowHeight="15" x14ac:dyDescent="0.25"/>
  <cols>
    <col min="1" max="1" width="7.5703125" bestFit="1" customWidth="1"/>
    <col min="2" max="2" width="7.140625" bestFit="1" customWidth="1"/>
    <col min="3" max="5" width="8.140625" bestFit="1" customWidth="1"/>
    <col min="6" max="6" width="6.140625" bestFit="1" customWidth="1"/>
    <col min="7" max="7" width="7.140625" bestFit="1" customWidth="1"/>
    <col min="8" max="8" width="8.140625" bestFit="1" customWidth="1"/>
    <col min="9" max="9" width="6.140625" bestFit="1" customWidth="1"/>
    <col min="10" max="10" width="8.140625" bestFit="1" customWidth="1"/>
    <col min="11" max="11" width="9.140625" bestFit="1" customWidth="1"/>
    <col min="12" max="12" width="6.140625" bestFit="1" customWidth="1"/>
    <col min="13" max="14" width="9.140625" bestFit="1" customWidth="1"/>
    <col min="15" max="15" width="7.140625" bestFit="1" customWidth="1"/>
    <col min="16" max="16" width="5" bestFit="1" customWidth="1"/>
    <col min="17" max="18" width="9.140625" bestFit="1" customWidth="1"/>
    <col min="19" max="19" width="8" bestFit="1" customWidth="1"/>
  </cols>
  <sheetData>
    <row r="1" spans="1:18" ht="25.5" x14ac:dyDescent="0.25">
      <c r="A1" s="1" t="s">
        <v>0</v>
      </c>
      <c r="B1" s="2" t="s">
        <v>44</v>
      </c>
      <c r="C1" s="2" t="s">
        <v>45</v>
      </c>
      <c r="D1" s="2" t="s">
        <v>46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2" t="s">
        <v>53</v>
      </c>
      <c r="L1" s="2" t="s">
        <v>54</v>
      </c>
      <c r="M1" s="2" t="s">
        <v>55</v>
      </c>
      <c r="N1" s="2" t="s">
        <v>56</v>
      </c>
      <c r="O1" s="2" t="s">
        <v>57</v>
      </c>
      <c r="P1" s="2" t="s">
        <v>58</v>
      </c>
      <c r="Q1" s="2" t="s">
        <v>59</v>
      </c>
      <c r="R1" s="5" t="s">
        <v>60</v>
      </c>
    </row>
    <row r="2" spans="1:18" x14ac:dyDescent="0.25">
      <c r="A2" s="3" t="s">
        <v>1</v>
      </c>
      <c r="B2" s="4">
        <v>388</v>
      </c>
      <c r="C2" s="4">
        <v>6772</v>
      </c>
      <c r="D2" s="4">
        <v>5685</v>
      </c>
      <c r="E2" s="4">
        <v>3349</v>
      </c>
      <c r="F2" s="4">
        <v>287</v>
      </c>
      <c r="G2" s="4">
        <v>3465</v>
      </c>
      <c r="H2" s="4">
        <v>229</v>
      </c>
      <c r="I2" s="4">
        <v>72</v>
      </c>
      <c r="J2" s="4">
        <v>498</v>
      </c>
      <c r="K2" s="4">
        <v>6311</v>
      </c>
      <c r="L2" s="4">
        <v>85</v>
      </c>
      <c r="M2" s="4">
        <v>5918</v>
      </c>
      <c r="N2" s="4">
        <v>5032</v>
      </c>
      <c r="O2" s="4">
        <v>577</v>
      </c>
      <c r="P2" s="4">
        <v>3464</v>
      </c>
      <c r="Q2" s="4">
        <v>5127</v>
      </c>
      <c r="R2" s="6">
        <v>653</v>
      </c>
    </row>
    <row r="3" spans="1:18" x14ac:dyDescent="0.25">
      <c r="A3" s="3" t="s">
        <v>2</v>
      </c>
      <c r="B3" s="4">
        <v>3756</v>
      </c>
      <c r="C3" s="4">
        <v>5928</v>
      </c>
      <c r="D3" s="4">
        <v>1805</v>
      </c>
      <c r="E3" s="4">
        <v>2412</v>
      </c>
      <c r="F3" s="4">
        <v>451</v>
      </c>
      <c r="G3" s="4">
        <v>3606</v>
      </c>
      <c r="H3" s="4">
        <v>2835</v>
      </c>
      <c r="I3" s="4">
        <v>227</v>
      </c>
      <c r="J3" s="4">
        <v>3649</v>
      </c>
      <c r="K3" s="4">
        <v>1433</v>
      </c>
      <c r="L3" s="4">
        <v>843</v>
      </c>
      <c r="M3" s="4">
        <v>4742</v>
      </c>
      <c r="N3" s="4">
        <v>940</v>
      </c>
      <c r="O3" s="4">
        <v>3905</v>
      </c>
      <c r="P3" s="4">
        <v>5031</v>
      </c>
      <c r="Q3" s="4">
        <v>1231</v>
      </c>
      <c r="R3" s="6">
        <v>3369</v>
      </c>
    </row>
    <row r="4" spans="1:18" x14ac:dyDescent="0.25">
      <c r="A4" s="3" t="s">
        <v>3</v>
      </c>
      <c r="B4" s="4">
        <v>1836</v>
      </c>
      <c r="C4" s="4">
        <v>464</v>
      </c>
      <c r="D4" s="4">
        <v>6931</v>
      </c>
      <c r="E4" s="4">
        <v>5375</v>
      </c>
      <c r="F4" s="4">
        <v>759</v>
      </c>
      <c r="G4" s="4">
        <v>3383</v>
      </c>
      <c r="H4" s="4">
        <v>5199</v>
      </c>
      <c r="I4" s="4">
        <v>1383</v>
      </c>
      <c r="J4" s="4">
        <v>1081</v>
      </c>
      <c r="K4" s="4">
        <v>2382</v>
      </c>
      <c r="L4" s="4">
        <v>6012</v>
      </c>
      <c r="M4" s="4">
        <v>1270</v>
      </c>
      <c r="N4" s="4">
        <v>5699</v>
      </c>
      <c r="O4" s="4">
        <v>770</v>
      </c>
      <c r="P4" s="4">
        <v>100</v>
      </c>
      <c r="Q4" s="4">
        <v>4561</v>
      </c>
      <c r="R4" s="6">
        <v>3454</v>
      </c>
    </row>
    <row r="5" spans="1:18" x14ac:dyDescent="0.25">
      <c r="A5" s="3" t="s">
        <v>4</v>
      </c>
      <c r="B5" s="4">
        <v>5683</v>
      </c>
      <c r="C5" s="4">
        <v>4750</v>
      </c>
      <c r="D5" s="4">
        <v>364</v>
      </c>
      <c r="E5" s="4">
        <v>579</v>
      </c>
      <c r="F5" s="4">
        <v>994</v>
      </c>
      <c r="G5" s="4">
        <v>3134</v>
      </c>
      <c r="H5" s="4">
        <v>4616</v>
      </c>
      <c r="I5" s="4">
        <v>5174</v>
      </c>
      <c r="J5" s="4">
        <v>1678</v>
      </c>
      <c r="K5" s="4">
        <v>6522</v>
      </c>
      <c r="L5" s="4">
        <v>3932</v>
      </c>
      <c r="M5" s="4">
        <v>4576</v>
      </c>
      <c r="N5" s="4">
        <v>4029</v>
      </c>
      <c r="O5" s="4">
        <v>1491</v>
      </c>
      <c r="P5" s="4">
        <v>2894</v>
      </c>
      <c r="Q5" s="4">
        <v>5782</v>
      </c>
      <c r="R5" s="6">
        <v>5728</v>
      </c>
    </row>
    <row r="6" spans="1:18" x14ac:dyDescent="0.25">
      <c r="A6" s="3" t="s">
        <v>5</v>
      </c>
      <c r="B6" s="4">
        <v>5219</v>
      </c>
      <c r="C6" s="4">
        <v>3805</v>
      </c>
      <c r="D6" s="4">
        <v>6465</v>
      </c>
      <c r="E6" s="4">
        <v>1410</v>
      </c>
      <c r="F6" s="4">
        <v>4976</v>
      </c>
      <c r="G6" s="4">
        <v>5250</v>
      </c>
      <c r="H6" s="4">
        <v>5388</v>
      </c>
      <c r="I6" s="4">
        <v>1912</v>
      </c>
      <c r="J6" s="4">
        <v>4004</v>
      </c>
      <c r="K6" s="4">
        <v>4943</v>
      </c>
      <c r="L6" s="4">
        <v>4433</v>
      </c>
      <c r="M6" s="4">
        <v>3953</v>
      </c>
      <c r="N6" s="4">
        <v>824</v>
      </c>
      <c r="O6" s="4">
        <v>4083</v>
      </c>
      <c r="P6" s="4">
        <v>6671</v>
      </c>
      <c r="Q6" s="4">
        <v>3315</v>
      </c>
      <c r="R6" s="6">
        <v>3237</v>
      </c>
    </row>
    <row r="7" spans="1:18" x14ac:dyDescent="0.25">
      <c r="A7" s="3" t="s">
        <v>6</v>
      </c>
      <c r="B7" s="4">
        <v>431</v>
      </c>
      <c r="C7" s="4">
        <v>3966</v>
      </c>
      <c r="D7" s="4">
        <v>2638</v>
      </c>
      <c r="E7" s="4">
        <v>2939</v>
      </c>
      <c r="F7" s="4">
        <v>4610</v>
      </c>
      <c r="G7" s="4">
        <v>6146</v>
      </c>
      <c r="H7" s="4">
        <v>1075</v>
      </c>
      <c r="I7" s="4">
        <v>1606</v>
      </c>
      <c r="J7" s="4">
        <v>3332</v>
      </c>
      <c r="K7" s="4">
        <v>5495</v>
      </c>
      <c r="L7" s="4">
        <v>6236</v>
      </c>
      <c r="M7" s="4">
        <v>3061</v>
      </c>
      <c r="N7" s="4">
        <v>3502</v>
      </c>
      <c r="O7" s="4">
        <v>6631</v>
      </c>
      <c r="P7" s="4">
        <v>4538</v>
      </c>
      <c r="Q7" s="4">
        <v>1927</v>
      </c>
      <c r="R7" s="6">
        <v>6377</v>
      </c>
    </row>
    <row r="8" spans="1:18" x14ac:dyDescent="0.25">
      <c r="A8" s="3" t="s">
        <v>7</v>
      </c>
      <c r="B8" s="4">
        <v>4890</v>
      </c>
      <c r="C8" s="4">
        <v>2151</v>
      </c>
      <c r="D8" s="4">
        <v>2463</v>
      </c>
      <c r="E8" s="4">
        <v>1077</v>
      </c>
      <c r="F8" s="4">
        <v>3646</v>
      </c>
      <c r="G8" s="4">
        <v>4948</v>
      </c>
      <c r="H8" s="4">
        <v>2827</v>
      </c>
      <c r="I8" s="4">
        <v>3469</v>
      </c>
      <c r="J8" s="4">
        <v>590</v>
      </c>
      <c r="K8" s="4">
        <v>4227</v>
      </c>
      <c r="L8" s="4">
        <v>2558</v>
      </c>
      <c r="M8" s="4">
        <v>5976</v>
      </c>
      <c r="N8" s="4">
        <v>5590</v>
      </c>
      <c r="O8" s="4">
        <v>6404</v>
      </c>
      <c r="P8" s="4">
        <v>956</v>
      </c>
      <c r="Q8" s="4">
        <v>4128</v>
      </c>
      <c r="R8" s="6">
        <v>2483</v>
      </c>
    </row>
    <row r="9" spans="1:18" x14ac:dyDescent="0.25">
      <c r="A9" s="3" t="s">
        <v>8</v>
      </c>
      <c r="B9" s="4">
        <v>5342</v>
      </c>
      <c r="C9" s="4">
        <v>6117</v>
      </c>
      <c r="D9" s="4">
        <v>1276</v>
      </c>
      <c r="E9" s="4">
        <v>750</v>
      </c>
      <c r="F9" s="4">
        <v>57</v>
      </c>
      <c r="G9" s="4">
        <v>1779</v>
      </c>
      <c r="H9" s="4">
        <v>349</v>
      </c>
      <c r="I9" s="4">
        <v>5338</v>
      </c>
      <c r="J9" s="4">
        <v>1581</v>
      </c>
      <c r="K9" s="4">
        <v>604</v>
      </c>
      <c r="L9" s="4">
        <v>4066</v>
      </c>
      <c r="M9" s="4">
        <v>4687</v>
      </c>
      <c r="N9" s="4">
        <v>2087</v>
      </c>
      <c r="O9" s="4">
        <v>3553</v>
      </c>
      <c r="P9" s="4">
        <v>3143</v>
      </c>
      <c r="Q9" s="4">
        <v>4373</v>
      </c>
      <c r="R9" s="6">
        <v>327</v>
      </c>
    </row>
    <row r="10" spans="1:18" x14ac:dyDescent="0.25">
      <c r="A10" s="3" t="s">
        <v>9</v>
      </c>
      <c r="B10" s="4">
        <v>6418</v>
      </c>
      <c r="C10" s="4">
        <v>5367</v>
      </c>
      <c r="D10" s="4">
        <v>1585</v>
      </c>
      <c r="E10" s="4">
        <v>5385</v>
      </c>
      <c r="F10" s="4">
        <v>1909</v>
      </c>
      <c r="G10" s="4">
        <v>125</v>
      </c>
      <c r="H10" s="4">
        <v>6415</v>
      </c>
      <c r="I10" s="4">
        <v>4674</v>
      </c>
      <c r="J10" s="4">
        <v>3897</v>
      </c>
      <c r="K10" s="4">
        <v>3017</v>
      </c>
      <c r="L10" s="4">
        <v>6851</v>
      </c>
      <c r="M10" s="4">
        <v>3292</v>
      </c>
      <c r="N10" s="4">
        <v>5126</v>
      </c>
      <c r="O10" s="4">
        <v>1528</v>
      </c>
      <c r="P10" s="4">
        <v>162</v>
      </c>
      <c r="Q10" s="4">
        <v>4026</v>
      </c>
      <c r="R10" s="4">
        <v>917</v>
      </c>
    </row>
    <row r="11" spans="1:18" x14ac:dyDescent="0.25">
      <c r="A11" s="3" t="s">
        <v>10</v>
      </c>
      <c r="B11" s="4">
        <v>3914</v>
      </c>
      <c r="C11" s="4">
        <v>4142</v>
      </c>
      <c r="D11" s="4">
        <v>1151</v>
      </c>
      <c r="E11" s="4">
        <v>6279</v>
      </c>
      <c r="F11" s="4">
        <v>2606</v>
      </c>
      <c r="G11" s="4">
        <v>2347</v>
      </c>
      <c r="H11" s="4">
        <v>1788</v>
      </c>
      <c r="I11" s="4">
        <v>1081</v>
      </c>
      <c r="J11" s="4">
        <v>4723</v>
      </c>
      <c r="K11" s="4">
        <v>2209</v>
      </c>
      <c r="L11" s="4">
        <v>2033</v>
      </c>
      <c r="M11" s="4">
        <v>1451</v>
      </c>
      <c r="N11" s="4">
        <v>330</v>
      </c>
      <c r="O11" s="4">
        <v>2952</v>
      </c>
      <c r="P11" s="4">
        <v>4417</v>
      </c>
      <c r="Q11" s="4">
        <v>1663</v>
      </c>
      <c r="R11" s="4">
        <v>6837</v>
      </c>
    </row>
    <row r="12" spans="1:18" x14ac:dyDescent="0.25">
      <c r="A12" s="3" t="s">
        <v>11</v>
      </c>
      <c r="B12" s="4">
        <v>2547</v>
      </c>
      <c r="C12" s="4">
        <v>6804</v>
      </c>
      <c r="D12" s="4">
        <v>6670</v>
      </c>
      <c r="E12" s="4">
        <v>152</v>
      </c>
      <c r="F12" s="4">
        <v>3288</v>
      </c>
      <c r="G12" s="4">
        <v>4560</v>
      </c>
      <c r="H12" s="4">
        <v>4022</v>
      </c>
      <c r="I12" s="4">
        <v>780</v>
      </c>
      <c r="J12" s="4">
        <v>1063</v>
      </c>
      <c r="K12" s="4">
        <v>6180</v>
      </c>
      <c r="L12" s="4">
        <v>1344</v>
      </c>
      <c r="M12" s="4">
        <v>1390</v>
      </c>
      <c r="N12" s="4">
        <v>890</v>
      </c>
      <c r="O12" s="4">
        <v>6366</v>
      </c>
      <c r="P12" s="4">
        <v>5778</v>
      </c>
      <c r="Q12" s="4">
        <v>5967</v>
      </c>
      <c r="R12" s="4">
        <v>3446</v>
      </c>
    </row>
    <row r="13" spans="1:18" x14ac:dyDescent="0.25">
      <c r="A13" s="3" t="s">
        <v>12</v>
      </c>
      <c r="B13" s="4">
        <v>1993</v>
      </c>
      <c r="C13" s="4">
        <v>6346</v>
      </c>
      <c r="D13" s="4">
        <v>300</v>
      </c>
      <c r="E13" s="4">
        <v>948</v>
      </c>
      <c r="F13" s="4">
        <v>5119</v>
      </c>
      <c r="G13" s="4">
        <v>609</v>
      </c>
      <c r="H13" s="4">
        <v>4462</v>
      </c>
      <c r="I13" s="4">
        <v>2921</v>
      </c>
      <c r="J13" s="4">
        <v>5475</v>
      </c>
      <c r="K13" s="4">
        <v>3897</v>
      </c>
      <c r="L13" s="4">
        <v>6313</v>
      </c>
      <c r="M13" s="4">
        <v>5756</v>
      </c>
      <c r="N13" s="4">
        <v>1822</v>
      </c>
      <c r="O13" s="4">
        <v>6555</v>
      </c>
      <c r="P13" s="4">
        <v>1062</v>
      </c>
      <c r="Q13" s="4">
        <v>3714</v>
      </c>
      <c r="R13" s="4">
        <v>6297</v>
      </c>
    </row>
    <row r="14" spans="1:18" x14ac:dyDescent="0.25">
      <c r="A14" s="3" t="s">
        <v>13</v>
      </c>
      <c r="B14" s="4">
        <v>2178</v>
      </c>
      <c r="C14" s="4">
        <v>5556</v>
      </c>
      <c r="D14" s="4">
        <v>6773</v>
      </c>
      <c r="E14" s="4">
        <v>3147</v>
      </c>
      <c r="F14" s="4">
        <v>3369</v>
      </c>
      <c r="G14" s="4">
        <v>1877</v>
      </c>
      <c r="H14" s="4">
        <v>133</v>
      </c>
      <c r="I14" s="4">
        <v>5975</v>
      </c>
      <c r="J14" s="4">
        <v>1866</v>
      </c>
      <c r="K14" s="4">
        <v>2379</v>
      </c>
      <c r="L14" s="4">
        <v>5365</v>
      </c>
      <c r="M14" s="4">
        <v>6219</v>
      </c>
      <c r="N14" s="4">
        <v>372</v>
      </c>
      <c r="O14" s="4">
        <v>1795</v>
      </c>
      <c r="P14" s="4">
        <v>1534</v>
      </c>
      <c r="Q14" s="4">
        <v>162</v>
      </c>
      <c r="R14" s="4">
        <v>6581</v>
      </c>
    </row>
    <row r="15" spans="1:18" x14ac:dyDescent="0.25">
      <c r="A15" s="3" t="s">
        <v>14</v>
      </c>
      <c r="B15" s="4">
        <v>475</v>
      </c>
      <c r="C15" s="4">
        <v>637</v>
      </c>
      <c r="D15" s="4">
        <v>3804</v>
      </c>
      <c r="E15" s="4">
        <v>4289</v>
      </c>
      <c r="F15" s="4">
        <v>6710</v>
      </c>
      <c r="G15" s="4">
        <v>3526</v>
      </c>
      <c r="H15" s="4">
        <v>905</v>
      </c>
      <c r="I15" s="4">
        <v>5168</v>
      </c>
      <c r="J15" s="4">
        <v>634</v>
      </c>
      <c r="K15" s="4">
        <v>6210</v>
      </c>
      <c r="L15" s="4">
        <v>109</v>
      </c>
      <c r="M15" s="4">
        <v>5722</v>
      </c>
      <c r="N15" s="4">
        <v>6867</v>
      </c>
      <c r="O15" s="4">
        <v>1900</v>
      </c>
      <c r="P15" s="4">
        <v>5029</v>
      </c>
      <c r="Q15" s="4">
        <v>3586</v>
      </c>
      <c r="R15" s="4">
        <v>4513</v>
      </c>
    </row>
    <row r="16" spans="1:18" x14ac:dyDescent="0.25">
      <c r="A16" s="3" t="s">
        <v>15</v>
      </c>
      <c r="B16" s="4">
        <v>5989</v>
      </c>
      <c r="C16" s="4">
        <v>1232</v>
      </c>
      <c r="D16" s="4">
        <v>4229</v>
      </c>
      <c r="E16" s="4">
        <v>3991</v>
      </c>
      <c r="F16" s="4">
        <v>717</v>
      </c>
      <c r="G16" s="4">
        <v>4054</v>
      </c>
      <c r="H16" s="4">
        <v>64</v>
      </c>
      <c r="I16" s="4">
        <v>3357</v>
      </c>
      <c r="J16" s="4">
        <v>5532</v>
      </c>
      <c r="K16" s="4">
        <v>1276</v>
      </c>
      <c r="L16" s="4">
        <v>3077</v>
      </c>
      <c r="M16" s="4">
        <v>459</v>
      </c>
      <c r="N16" s="4">
        <v>315</v>
      </c>
      <c r="O16" s="4">
        <v>3818</v>
      </c>
      <c r="P16" s="4">
        <v>6588</v>
      </c>
      <c r="Q16" s="4">
        <v>2900</v>
      </c>
      <c r="R16" s="4">
        <v>4535</v>
      </c>
    </row>
    <row r="17" spans="1:18" x14ac:dyDescent="0.25">
      <c r="A17" s="3" t="s">
        <v>16</v>
      </c>
      <c r="B17" s="4">
        <v>2784</v>
      </c>
      <c r="C17" s="4">
        <v>1787</v>
      </c>
      <c r="D17" s="4">
        <v>5269</v>
      </c>
      <c r="E17" s="4">
        <v>39</v>
      </c>
      <c r="F17" s="4">
        <v>3416</v>
      </c>
      <c r="G17" s="4">
        <v>5586</v>
      </c>
      <c r="H17" s="4">
        <v>6060</v>
      </c>
      <c r="I17" s="4">
        <v>3015</v>
      </c>
      <c r="J17" s="4">
        <v>2230</v>
      </c>
      <c r="K17" s="4">
        <v>3758</v>
      </c>
      <c r="L17" s="4">
        <v>1271</v>
      </c>
      <c r="M17" s="4">
        <v>1566</v>
      </c>
      <c r="N17" s="4">
        <v>5564</v>
      </c>
      <c r="O17" s="4">
        <v>3890</v>
      </c>
      <c r="P17" s="4">
        <v>3502</v>
      </c>
      <c r="Q17" s="4">
        <v>2701</v>
      </c>
      <c r="R17" s="4">
        <v>6361</v>
      </c>
    </row>
    <row r="18" spans="1:18" x14ac:dyDescent="0.25">
      <c r="A18" s="3" t="s">
        <v>17</v>
      </c>
      <c r="B18" s="4">
        <v>6554</v>
      </c>
      <c r="C18" s="4">
        <v>5116</v>
      </c>
      <c r="D18" s="4">
        <v>4373</v>
      </c>
      <c r="E18" s="4">
        <v>3312</v>
      </c>
      <c r="F18" s="4">
        <v>2870</v>
      </c>
      <c r="G18" s="4">
        <v>1824</v>
      </c>
      <c r="H18" s="4">
        <v>36</v>
      </c>
      <c r="I18" s="4">
        <v>4302</v>
      </c>
      <c r="J18" s="4">
        <v>63</v>
      </c>
      <c r="K18" s="4">
        <v>4426</v>
      </c>
      <c r="L18" s="4">
        <v>6176</v>
      </c>
      <c r="M18" s="4">
        <v>5026</v>
      </c>
      <c r="N18" s="4">
        <v>1003</v>
      </c>
      <c r="O18" s="4">
        <v>4204</v>
      </c>
      <c r="P18" s="4">
        <v>5710</v>
      </c>
      <c r="Q18" s="4">
        <v>3239</v>
      </c>
      <c r="R18" s="4">
        <v>1998</v>
      </c>
    </row>
    <row r="19" spans="1:18" x14ac:dyDescent="0.25">
      <c r="A19" s="3" t="s">
        <v>18</v>
      </c>
      <c r="B19" s="4">
        <v>4228</v>
      </c>
      <c r="C19" s="4">
        <v>1576</v>
      </c>
      <c r="D19" s="4">
        <v>3853</v>
      </c>
      <c r="E19" s="4">
        <v>191</v>
      </c>
      <c r="F19" s="4">
        <v>2118</v>
      </c>
      <c r="G19" s="4">
        <v>3298</v>
      </c>
      <c r="H19" s="4">
        <v>3513</v>
      </c>
      <c r="I19" s="4">
        <v>4982</v>
      </c>
      <c r="J19" s="4">
        <v>6394</v>
      </c>
      <c r="K19" s="4">
        <v>3418</v>
      </c>
      <c r="L19" s="4">
        <v>2026</v>
      </c>
      <c r="M19" s="4">
        <v>3859</v>
      </c>
      <c r="N19" s="4">
        <v>2460</v>
      </c>
      <c r="O19" s="4">
        <v>5346</v>
      </c>
      <c r="P19" s="4">
        <v>6058</v>
      </c>
      <c r="Q19" s="4">
        <v>5165</v>
      </c>
      <c r="R19" s="4">
        <v>2312</v>
      </c>
    </row>
    <row r="20" spans="1:18" x14ac:dyDescent="0.25">
      <c r="A20" s="3" t="s">
        <v>19</v>
      </c>
      <c r="B20" s="4">
        <v>3913</v>
      </c>
      <c r="C20" s="4">
        <v>411</v>
      </c>
      <c r="D20" s="4">
        <v>531</v>
      </c>
      <c r="E20" s="4">
        <v>6717</v>
      </c>
      <c r="F20" s="4">
        <v>6914</v>
      </c>
      <c r="G20" s="4">
        <v>2925</v>
      </c>
      <c r="H20" s="4">
        <v>4012</v>
      </c>
      <c r="I20" s="4">
        <v>3975</v>
      </c>
      <c r="J20" s="4">
        <v>4759</v>
      </c>
      <c r="K20" s="4">
        <v>1493</v>
      </c>
      <c r="L20" s="4">
        <v>1243</v>
      </c>
      <c r="M20" s="4">
        <v>1189</v>
      </c>
      <c r="N20" s="4">
        <v>3836</v>
      </c>
      <c r="O20" s="4">
        <v>4227</v>
      </c>
      <c r="P20" s="4">
        <v>2906</v>
      </c>
      <c r="Q20" s="4">
        <v>1982</v>
      </c>
      <c r="R20" s="4">
        <v>4810</v>
      </c>
    </row>
    <row r="21" spans="1:18" x14ac:dyDescent="0.25">
      <c r="A21" s="3" t="s">
        <v>20</v>
      </c>
      <c r="B21" s="4">
        <v>3552</v>
      </c>
      <c r="C21" s="4">
        <v>4287</v>
      </c>
      <c r="D21" s="4">
        <v>6201</v>
      </c>
      <c r="E21" s="4">
        <v>2066</v>
      </c>
      <c r="F21" s="4">
        <v>1483</v>
      </c>
      <c r="G21" s="4">
        <v>6401</v>
      </c>
      <c r="H21" s="4">
        <v>4065</v>
      </c>
      <c r="I21" s="4">
        <v>4971</v>
      </c>
      <c r="J21" s="4">
        <v>2305</v>
      </c>
      <c r="K21" s="4">
        <v>6071</v>
      </c>
      <c r="L21" s="4">
        <v>4956</v>
      </c>
      <c r="M21" s="4">
        <v>611</v>
      </c>
      <c r="N21" s="4">
        <v>1502</v>
      </c>
      <c r="O21" s="4">
        <v>6863</v>
      </c>
      <c r="P21" s="4">
        <v>634</v>
      </c>
      <c r="Q21" s="4">
        <v>6262</v>
      </c>
      <c r="R21" s="4">
        <v>4326</v>
      </c>
    </row>
    <row r="22" spans="1:18" x14ac:dyDescent="0.25">
      <c r="A22" s="3" t="s">
        <v>21</v>
      </c>
      <c r="B22" s="4">
        <v>2541</v>
      </c>
      <c r="C22" s="4">
        <v>4943</v>
      </c>
      <c r="D22" s="4">
        <v>1275</v>
      </c>
      <c r="E22" s="4">
        <v>6543</v>
      </c>
      <c r="F22" s="4">
        <v>5811</v>
      </c>
      <c r="G22" s="4">
        <v>968</v>
      </c>
      <c r="H22" s="4">
        <v>5480</v>
      </c>
      <c r="I22" s="4">
        <v>770</v>
      </c>
      <c r="J22" s="4">
        <v>6867</v>
      </c>
      <c r="K22" s="4">
        <v>2442</v>
      </c>
      <c r="L22" s="4">
        <v>2421</v>
      </c>
      <c r="M22" s="4">
        <v>1160</v>
      </c>
      <c r="N22" s="4">
        <v>2639</v>
      </c>
      <c r="O22" s="4">
        <v>2818</v>
      </c>
      <c r="P22" s="4">
        <v>6481</v>
      </c>
      <c r="Q22" s="4">
        <v>1099</v>
      </c>
      <c r="R22" s="4">
        <v>5358</v>
      </c>
    </row>
    <row r="23" spans="1:18" x14ac:dyDescent="0.25">
      <c r="A23" s="3" t="s">
        <v>22</v>
      </c>
      <c r="B23" s="4">
        <v>921</v>
      </c>
      <c r="C23" s="4">
        <v>4932</v>
      </c>
      <c r="D23" s="4">
        <v>664</v>
      </c>
      <c r="E23" s="4">
        <v>2831</v>
      </c>
      <c r="F23" s="4">
        <v>3615</v>
      </c>
      <c r="G23" s="4">
        <v>4383</v>
      </c>
      <c r="H23" s="4">
        <v>1786</v>
      </c>
      <c r="I23" s="4">
        <v>4165</v>
      </c>
      <c r="J23" s="4">
        <v>4852</v>
      </c>
      <c r="K23" s="4">
        <v>6434</v>
      </c>
      <c r="L23" s="4">
        <v>6221</v>
      </c>
      <c r="M23" s="4">
        <v>4904</v>
      </c>
      <c r="N23" s="4">
        <v>6365</v>
      </c>
      <c r="O23" s="4">
        <v>3410</v>
      </c>
      <c r="P23" s="4">
        <v>1247</v>
      </c>
      <c r="Q23" s="4">
        <v>1568</v>
      </c>
      <c r="R23" s="4">
        <v>6829</v>
      </c>
    </row>
    <row r="24" spans="1:18" x14ac:dyDescent="0.25">
      <c r="A24" s="3" t="s">
        <v>23</v>
      </c>
      <c r="B24" s="4">
        <v>2673</v>
      </c>
      <c r="C24" s="4">
        <v>5063</v>
      </c>
      <c r="D24" s="4">
        <v>6346</v>
      </c>
      <c r="E24" s="4">
        <v>3414</v>
      </c>
      <c r="F24" s="4">
        <v>5157</v>
      </c>
      <c r="G24" s="4">
        <v>2790</v>
      </c>
      <c r="H24" s="4">
        <v>795</v>
      </c>
      <c r="I24" s="4">
        <v>6950</v>
      </c>
      <c r="J24" s="4">
        <v>3211</v>
      </c>
      <c r="K24" s="4">
        <v>4004</v>
      </c>
      <c r="L24" s="4">
        <v>5494</v>
      </c>
      <c r="M24" s="4">
        <v>6458</v>
      </c>
      <c r="N24" s="4">
        <v>4504</v>
      </c>
      <c r="O24" s="4">
        <v>5298</v>
      </c>
      <c r="P24" s="4">
        <v>1940</v>
      </c>
      <c r="Q24" s="4">
        <v>439</v>
      </c>
      <c r="R24" s="4">
        <v>3138</v>
      </c>
    </row>
    <row r="25" spans="1:18" x14ac:dyDescent="0.25">
      <c r="A25" s="3" t="s">
        <v>24</v>
      </c>
      <c r="B25" s="4">
        <v>4316</v>
      </c>
      <c r="C25" s="4">
        <v>3423</v>
      </c>
      <c r="D25" s="4">
        <v>5211</v>
      </c>
      <c r="E25" s="4">
        <v>1344</v>
      </c>
      <c r="F25" s="4">
        <v>1427</v>
      </c>
      <c r="G25" s="4">
        <v>5308</v>
      </c>
      <c r="H25" s="4">
        <v>4851</v>
      </c>
      <c r="I25" s="4">
        <v>5739</v>
      </c>
      <c r="J25" s="4">
        <v>5790</v>
      </c>
      <c r="K25" s="4">
        <v>4422</v>
      </c>
      <c r="L25" s="4">
        <v>2116</v>
      </c>
      <c r="M25" s="4">
        <v>6487</v>
      </c>
      <c r="N25" s="4">
        <v>3222</v>
      </c>
      <c r="O25" s="4">
        <v>5239</v>
      </c>
      <c r="P25" s="4">
        <v>1585</v>
      </c>
      <c r="Q25" s="4">
        <v>3531</v>
      </c>
      <c r="R25" s="4">
        <v>3478</v>
      </c>
    </row>
    <row r="26" spans="1:18" x14ac:dyDescent="0.25">
      <c r="A26" s="3" t="s">
        <v>25</v>
      </c>
      <c r="B26" s="4">
        <v>2215</v>
      </c>
      <c r="C26" s="4">
        <v>4675</v>
      </c>
      <c r="D26" s="4">
        <v>4913</v>
      </c>
      <c r="E26" s="4">
        <v>1633</v>
      </c>
      <c r="F26" s="4">
        <v>2971</v>
      </c>
      <c r="G26" s="4">
        <v>3955</v>
      </c>
      <c r="H26" s="4">
        <v>1144</v>
      </c>
      <c r="I26" s="4">
        <v>1923</v>
      </c>
      <c r="J26" s="4">
        <v>1911</v>
      </c>
      <c r="K26" s="4">
        <v>1418</v>
      </c>
      <c r="L26" s="4">
        <v>1868</v>
      </c>
      <c r="M26" s="4">
        <v>4111</v>
      </c>
      <c r="N26" s="4">
        <v>3235</v>
      </c>
      <c r="O26" s="4">
        <v>2667</v>
      </c>
      <c r="P26" s="4">
        <v>6847</v>
      </c>
      <c r="Q26" s="4">
        <v>6375</v>
      </c>
      <c r="R26" s="4">
        <v>1871</v>
      </c>
    </row>
    <row r="27" spans="1:18" x14ac:dyDescent="0.25">
      <c r="A27" s="3" t="s">
        <v>26</v>
      </c>
      <c r="B27" s="4">
        <v>6755</v>
      </c>
      <c r="C27" s="4">
        <v>6869</v>
      </c>
      <c r="D27" s="4">
        <v>1685</v>
      </c>
      <c r="E27" s="4">
        <v>175</v>
      </c>
      <c r="F27" s="4">
        <v>259</v>
      </c>
      <c r="G27" s="4">
        <v>3016</v>
      </c>
      <c r="H27" s="4">
        <v>3836</v>
      </c>
      <c r="I27" s="4">
        <v>5884</v>
      </c>
      <c r="J27" s="4">
        <v>5526</v>
      </c>
      <c r="K27" s="4">
        <v>3743</v>
      </c>
      <c r="L27" s="4">
        <v>3364</v>
      </c>
      <c r="M27" s="4">
        <v>4598</v>
      </c>
      <c r="N27" s="4">
        <v>6866</v>
      </c>
      <c r="O27" s="4">
        <v>6516</v>
      </c>
      <c r="P27" s="4">
        <v>2524</v>
      </c>
      <c r="Q27" s="4">
        <v>6952</v>
      </c>
      <c r="R27" s="4">
        <v>6185</v>
      </c>
    </row>
    <row r="28" spans="1:18" x14ac:dyDescent="0.25">
      <c r="A28" s="3" t="s">
        <v>27</v>
      </c>
      <c r="B28" s="4">
        <v>4716</v>
      </c>
      <c r="C28" s="4">
        <v>4306</v>
      </c>
      <c r="D28" s="4">
        <v>5126</v>
      </c>
      <c r="E28" s="4">
        <v>4417</v>
      </c>
      <c r="F28" s="4">
        <v>6121</v>
      </c>
      <c r="G28" s="4">
        <v>5827</v>
      </c>
      <c r="H28" s="4">
        <v>4644</v>
      </c>
      <c r="I28" s="4">
        <v>2609</v>
      </c>
      <c r="J28" s="4">
        <v>1865</v>
      </c>
      <c r="K28" s="4">
        <v>4334</v>
      </c>
      <c r="L28" s="4">
        <v>3527</v>
      </c>
      <c r="M28" s="4">
        <v>3077</v>
      </c>
      <c r="N28" s="4">
        <v>1738</v>
      </c>
      <c r="O28" s="4">
        <v>514</v>
      </c>
      <c r="P28" s="4">
        <v>5925</v>
      </c>
      <c r="Q28" s="4">
        <v>5009</v>
      </c>
      <c r="R28" s="4">
        <v>5253</v>
      </c>
    </row>
    <row r="29" spans="1:18" x14ac:dyDescent="0.25">
      <c r="A29" s="3" t="s">
        <v>28</v>
      </c>
      <c r="B29" s="4">
        <v>6133</v>
      </c>
      <c r="C29" s="4">
        <v>556</v>
      </c>
      <c r="D29" s="4">
        <v>5521</v>
      </c>
      <c r="E29" s="4">
        <v>581</v>
      </c>
      <c r="F29" s="4">
        <v>2642</v>
      </c>
      <c r="G29" s="4">
        <v>4960</v>
      </c>
      <c r="H29" s="4">
        <v>2998</v>
      </c>
      <c r="I29" s="4">
        <v>6301</v>
      </c>
      <c r="J29" s="4">
        <v>4671</v>
      </c>
      <c r="K29" s="4">
        <v>888</v>
      </c>
      <c r="L29" s="4">
        <v>778</v>
      </c>
      <c r="M29" s="4">
        <v>2649</v>
      </c>
      <c r="N29" s="4">
        <v>5440</v>
      </c>
      <c r="O29" s="4">
        <v>722</v>
      </c>
      <c r="P29" s="4">
        <v>1862</v>
      </c>
      <c r="Q29" s="4">
        <v>5182</v>
      </c>
      <c r="R29" s="4">
        <v>6914</v>
      </c>
    </row>
    <row r="30" spans="1:18" x14ac:dyDescent="0.25">
      <c r="A30" s="3" t="s">
        <v>29</v>
      </c>
      <c r="B30" s="4">
        <v>2852</v>
      </c>
      <c r="C30" s="4">
        <v>1935</v>
      </c>
      <c r="D30" s="4">
        <v>4697</v>
      </c>
      <c r="E30" s="4">
        <v>5460</v>
      </c>
      <c r="F30" s="4">
        <v>6203</v>
      </c>
      <c r="G30" s="4">
        <v>4699</v>
      </c>
      <c r="H30" s="4">
        <v>887</v>
      </c>
      <c r="I30" s="4">
        <v>3132</v>
      </c>
      <c r="J30" s="4">
        <v>3453</v>
      </c>
      <c r="K30" s="4">
        <v>6785</v>
      </c>
      <c r="L30" s="4">
        <v>3393</v>
      </c>
      <c r="M30" s="4">
        <v>3804</v>
      </c>
      <c r="N30" s="4">
        <v>581</v>
      </c>
      <c r="O30" s="4">
        <v>1567</v>
      </c>
      <c r="P30" s="4">
        <v>2634</v>
      </c>
      <c r="Q30" s="4">
        <v>45</v>
      </c>
      <c r="R30" s="4">
        <v>416</v>
      </c>
    </row>
    <row r="31" spans="1:18" x14ac:dyDescent="0.25">
      <c r="A31" s="3" t="s">
        <v>30</v>
      </c>
      <c r="B31" s="4">
        <v>6545</v>
      </c>
      <c r="C31" s="4">
        <v>6737</v>
      </c>
      <c r="D31" s="4">
        <v>6840</v>
      </c>
      <c r="E31" s="4">
        <v>3866</v>
      </c>
      <c r="F31" s="4">
        <v>3102</v>
      </c>
      <c r="G31" s="4">
        <v>2546</v>
      </c>
      <c r="H31" s="4">
        <v>6910</v>
      </c>
      <c r="I31" s="4">
        <v>6317</v>
      </c>
      <c r="J31" s="4">
        <v>4435</v>
      </c>
      <c r="K31" s="4">
        <v>4217</v>
      </c>
      <c r="L31" s="4">
        <v>4515</v>
      </c>
      <c r="M31" s="4">
        <v>2148</v>
      </c>
      <c r="N31" s="4">
        <v>5701</v>
      </c>
      <c r="O31" s="4">
        <v>2895</v>
      </c>
      <c r="P31" s="4">
        <v>5253</v>
      </c>
      <c r="Q31" s="4">
        <v>2296</v>
      </c>
      <c r="R31" s="4">
        <v>2898</v>
      </c>
    </row>
    <row r="32" spans="1:18" x14ac:dyDescent="0.25">
      <c r="A32" s="3" t="s">
        <v>31</v>
      </c>
      <c r="B32" s="4">
        <v>6221</v>
      </c>
      <c r="C32" s="4">
        <v>3549</v>
      </c>
      <c r="D32" s="4">
        <v>6315</v>
      </c>
      <c r="E32" s="4">
        <v>2664</v>
      </c>
      <c r="F32" s="4">
        <v>3228</v>
      </c>
      <c r="G32" s="4">
        <v>3866</v>
      </c>
      <c r="H32" s="4">
        <v>6105</v>
      </c>
      <c r="I32" s="4">
        <v>948</v>
      </c>
      <c r="J32" s="4">
        <v>4321</v>
      </c>
      <c r="K32" s="4">
        <v>4530</v>
      </c>
      <c r="L32" s="4">
        <v>744</v>
      </c>
      <c r="M32" s="4">
        <v>1441</v>
      </c>
      <c r="N32" s="4">
        <v>2372</v>
      </c>
      <c r="O32" s="4">
        <v>4238</v>
      </c>
      <c r="P32" s="4">
        <v>1793</v>
      </c>
      <c r="Q32" s="4">
        <v>1226</v>
      </c>
      <c r="R32" s="4">
        <v>3529</v>
      </c>
    </row>
    <row r="33" spans="1:18" x14ac:dyDescent="0.25">
      <c r="A33" s="3" t="s">
        <v>32</v>
      </c>
      <c r="B33" s="4">
        <v>5190</v>
      </c>
      <c r="C33" s="4">
        <v>2504</v>
      </c>
      <c r="D33" s="4">
        <v>4393</v>
      </c>
      <c r="E33" s="4">
        <v>6045</v>
      </c>
      <c r="F33" s="4">
        <v>4492</v>
      </c>
      <c r="G33" s="4">
        <v>2350</v>
      </c>
      <c r="H33" s="4">
        <v>4094</v>
      </c>
      <c r="I33" s="4">
        <v>2205</v>
      </c>
      <c r="J33" s="4">
        <v>4680</v>
      </c>
      <c r="K33" s="4">
        <v>5232</v>
      </c>
      <c r="L33" s="4">
        <v>996</v>
      </c>
      <c r="M33" s="4">
        <v>1908</v>
      </c>
      <c r="N33" s="4">
        <v>5098</v>
      </c>
      <c r="O33" s="4">
        <v>6074</v>
      </c>
      <c r="P33" s="4">
        <v>6033</v>
      </c>
      <c r="Q33" s="4">
        <v>194</v>
      </c>
      <c r="R33" s="4">
        <v>5140</v>
      </c>
    </row>
    <row r="34" spans="1:18" x14ac:dyDescent="0.25">
      <c r="A34" s="3" t="s">
        <v>33</v>
      </c>
      <c r="B34" s="4">
        <v>2284</v>
      </c>
      <c r="C34" s="4">
        <v>809</v>
      </c>
      <c r="D34" s="4">
        <v>6838</v>
      </c>
      <c r="E34" s="4">
        <v>374</v>
      </c>
      <c r="F34" s="4">
        <v>5768</v>
      </c>
      <c r="G34" s="4">
        <v>4387</v>
      </c>
      <c r="H34" s="4">
        <v>2811</v>
      </c>
      <c r="I34" s="4">
        <v>3848</v>
      </c>
      <c r="J34" s="4">
        <v>4821</v>
      </c>
      <c r="K34" s="4">
        <v>5566</v>
      </c>
      <c r="L34" s="4">
        <v>17</v>
      </c>
      <c r="M34" s="4">
        <v>251</v>
      </c>
      <c r="N34" s="4">
        <v>2632</v>
      </c>
      <c r="O34" s="4">
        <v>6923</v>
      </c>
      <c r="P34" s="4">
        <v>5228</v>
      </c>
      <c r="Q34" s="4">
        <v>5856</v>
      </c>
      <c r="R34" s="4">
        <v>636</v>
      </c>
    </row>
    <row r="35" spans="1:18" x14ac:dyDescent="0.25">
      <c r="A35" s="3" t="s">
        <v>34</v>
      </c>
      <c r="B35" s="4">
        <v>1632</v>
      </c>
      <c r="C35" s="4">
        <v>295</v>
      </c>
      <c r="D35" s="4">
        <v>4384</v>
      </c>
      <c r="E35" s="4">
        <v>5895</v>
      </c>
      <c r="F35" s="4">
        <v>4777</v>
      </c>
      <c r="G35" s="4">
        <v>2784</v>
      </c>
      <c r="H35" s="4">
        <v>3649</v>
      </c>
      <c r="I35" s="4">
        <v>698</v>
      </c>
      <c r="J35" s="4">
        <v>1545</v>
      </c>
      <c r="K35" s="4">
        <v>1339</v>
      </c>
      <c r="L35" s="4">
        <v>4608</v>
      </c>
      <c r="M35" s="4">
        <v>612</v>
      </c>
      <c r="N35" s="4">
        <v>3377</v>
      </c>
      <c r="O35" s="4">
        <v>5882</v>
      </c>
      <c r="P35" s="4">
        <v>6736</v>
      </c>
      <c r="Q35" s="4">
        <v>1187</v>
      </c>
      <c r="R35" s="4">
        <v>5624</v>
      </c>
    </row>
    <row r="36" spans="1:18" x14ac:dyDescent="0.25">
      <c r="A36" s="3" t="s">
        <v>35</v>
      </c>
      <c r="B36" s="4">
        <v>5551</v>
      </c>
      <c r="C36" s="4">
        <v>1117</v>
      </c>
      <c r="D36" s="4">
        <v>2204</v>
      </c>
      <c r="E36" s="4">
        <v>1093</v>
      </c>
      <c r="F36" s="4">
        <v>379</v>
      </c>
      <c r="G36" s="4">
        <v>513</v>
      </c>
      <c r="H36" s="4">
        <v>1004</v>
      </c>
      <c r="I36" s="4">
        <v>5803</v>
      </c>
      <c r="J36" s="4">
        <v>6523</v>
      </c>
      <c r="K36" s="4">
        <v>3651</v>
      </c>
      <c r="L36" s="4">
        <v>4783</v>
      </c>
      <c r="M36" s="4">
        <v>1967</v>
      </c>
      <c r="N36" s="4">
        <v>6253</v>
      </c>
      <c r="O36" s="4">
        <v>1621</v>
      </c>
      <c r="P36" s="4">
        <v>3128</v>
      </c>
      <c r="Q36" s="4">
        <v>3403</v>
      </c>
      <c r="R36" s="4">
        <v>3686</v>
      </c>
    </row>
    <row r="37" spans="1:18" x14ac:dyDescent="0.25">
      <c r="A37" s="3" t="s">
        <v>36</v>
      </c>
      <c r="B37" s="4">
        <v>330</v>
      </c>
      <c r="C37" s="4">
        <v>1551</v>
      </c>
      <c r="D37" s="4">
        <v>2258</v>
      </c>
      <c r="E37" s="4">
        <v>2532</v>
      </c>
      <c r="F37" s="4">
        <v>1204</v>
      </c>
      <c r="G37" s="4">
        <v>5147</v>
      </c>
      <c r="H37" s="4">
        <v>5352</v>
      </c>
      <c r="I37" s="4">
        <v>2703</v>
      </c>
      <c r="J37" s="4">
        <v>1712</v>
      </c>
      <c r="K37" s="4">
        <v>1586</v>
      </c>
      <c r="L37" s="4">
        <v>3004</v>
      </c>
      <c r="M37" s="4">
        <v>5813</v>
      </c>
      <c r="N37" s="4">
        <v>3229</v>
      </c>
      <c r="O37" s="4">
        <v>1489</v>
      </c>
      <c r="P37" s="4">
        <v>4070</v>
      </c>
      <c r="Q37" s="4">
        <v>5322</v>
      </c>
      <c r="R37" s="4">
        <v>2170</v>
      </c>
    </row>
    <row r="38" spans="1:18" x14ac:dyDescent="0.25">
      <c r="A38" s="3" t="s">
        <v>37</v>
      </c>
      <c r="B38" s="4">
        <v>4447</v>
      </c>
      <c r="C38" s="4">
        <v>6211</v>
      </c>
      <c r="D38" s="4">
        <v>1385</v>
      </c>
      <c r="E38" s="4">
        <v>3562</v>
      </c>
      <c r="F38" s="4">
        <v>6522</v>
      </c>
      <c r="G38" s="4">
        <v>928</v>
      </c>
      <c r="H38" s="4">
        <v>176</v>
      </c>
      <c r="I38" s="4">
        <v>2114</v>
      </c>
      <c r="J38" s="4">
        <v>3453</v>
      </c>
      <c r="K38" s="4">
        <v>3116</v>
      </c>
      <c r="L38" s="4">
        <v>3175</v>
      </c>
      <c r="M38" s="4">
        <v>1066</v>
      </c>
      <c r="N38" s="4">
        <v>2006</v>
      </c>
      <c r="O38" s="4">
        <v>4142</v>
      </c>
      <c r="P38" s="4">
        <v>3246</v>
      </c>
      <c r="Q38" s="4">
        <v>6866</v>
      </c>
      <c r="R38" s="4">
        <v>488</v>
      </c>
    </row>
    <row r="39" spans="1:18" x14ac:dyDescent="0.25">
      <c r="A39" s="3" t="s">
        <v>38</v>
      </c>
      <c r="B39" s="4">
        <v>258</v>
      </c>
      <c r="C39" s="4">
        <v>6727</v>
      </c>
      <c r="D39" s="4">
        <v>3675</v>
      </c>
      <c r="E39" s="4">
        <v>5284</v>
      </c>
      <c r="F39" s="4">
        <v>3399</v>
      </c>
      <c r="G39" s="4">
        <v>2264</v>
      </c>
      <c r="H39" s="4">
        <v>5968</v>
      </c>
      <c r="I39" s="4">
        <v>3954</v>
      </c>
      <c r="J39" s="4">
        <v>5567</v>
      </c>
      <c r="K39" s="4">
        <v>6262</v>
      </c>
      <c r="L39" s="4">
        <v>1913</v>
      </c>
      <c r="M39" s="4">
        <v>4163</v>
      </c>
      <c r="N39" s="4">
        <v>6747</v>
      </c>
      <c r="O39" s="4">
        <v>404</v>
      </c>
      <c r="P39" s="4">
        <v>3797</v>
      </c>
      <c r="Q39" s="4">
        <v>2587</v>
      </c>
      <c r="R39" s="4">
        <v>2145</v>
      </c>
    </row>
    <row r="40" spans="1:18" x14ac:dyDescent="0.25">
      <c r="A40" s="3" t="s">
        <v>39</v>
      </c>
      <c r="B40" s="4">
        <v>2516</v>
      </c>
      <c r="C40" s="4">
        <v>3413</v>
      </c>
      <c r="D40" s="4">
        <v>5249</v>
      </c>
      <c r="E40" s="4">
        <v>4105</v>
      </c>
      <c r="F40" s="4">
        <v>5754</v>
      </c>
      <c r="G40" s="4">
        <v>2614</v>
      </c>
      <c r="H40" s="4">
        <v>473</v>
      </c>
      <c r="I40" s="4">
        <v>1291</v>
      </c>
      <c r="J40" s="4">
        <v>5028</v>
      </c>
      <c r="K40" s="4">
        <v>3413</v>
      </c>
      <c r="L40" s="4">
        <v>3226</v>
      </c>
      <c r="M40" s="4">
        <v>5637</v>
      </c>
      <c r="N40" s="4">
        <v>651</v>
      </c>
      <c r="O40" s="4">
        <v>2314</v>
      </c>
      <c r="P40" s="4">
        <v>4656</v>
      </c>
      <c r="Q40" s="4">
        <v>6283</v>
      </c>
      <c r="R40" s="4">
        <v>2163</v>
      </c>
    </row>
    <row r="41" spans="1:18" x14ac:dyDescent="0.25">
      <c r="A41" s="3" t="s">
        <v>40</v>
      </c>
      <c r="B41" s="4">
        <v>4799</v>
      </c>
      <c r="C41" s="4">
        <v>3233</v>
      </c>
      <c r="D41" s="4">
        <v>2439</v>
      </c>
      <c r="E41" s="4">
        <v>910</v>
      </c>
      <c r="F41" s="4">
        <v>1898</v>
      </c>
      <c r="G41" s="4">
        <v>3925</v>
      </c>
      <c r="H41" s="4">
        <v>3773</v>
      </c>
      <c r="I41" s="4">
        <v>445</v>
      </c>
      <c r="J41" s="4">
        <v>1959</v>
      </c>
      <c r="K41" s="4">
        <v>2109</v>
      </c>
      <c r="L41" s="4">
        <v>3962</v>
      </c>
      <c r="M41" s="4">
        <v>6850</v>
      </c>
      <c r="N41" s="4">
        <v>3975</v>
      </c>
      <c r="O41" s="4">
        <v>3900</v>
      </c>
      <c r="P41" s="4">
        <v>113</v>
      </c>
      <c r="Q41" s="4">
        <v>5683</v>
      </c>
      <c r="R41" s="4">
        <v>6453</v>
      </c>
    </row>
    <row r="42" spans="1:18" x14ac:dyDescent="0.25">
      <c r="A42" s="3" t="s">
        <v>41</v>
      </c>
      <c r="B42" s="4">
        <v>4570</v>
      </c>
      <c r="C42" s="4">
        <v>1180</v>
      </c>
      <c r="D42" s="4">
        <v>6429</v>
      </c>
      <c r="E42" s="4">
        <v>5840</v>
      </c>
      <c r="F42" s="4">
        <v>4749</v>
      </c>
      <c r="G42" s="4">
        <v>1470</v>
      </c>
      <c r="H42" s="4">
        <v>603</v>
      </c>
      <c r="I42" s="4">
        <v>5565</v>
      </c>
      <c r="J42" s="4">
        <v>6648</v>
      </c>
      <c r="K42" s="4">
        <v>4575</v>
      </c>
      <c r="L42" s="4">
        <v>5953</v>
      </c>
      <c r="M42" s="4">
        <v>4270</v>
      </c>
      <c r="N42" s="4">
        <v>3050</v>
      </c>
      <c r="O42" s="4">
        <v>4521</v>
      </c>
      <c r="P42" s="4">
        <v>6903</v>
      </c>
      <c r="Q42" s="4">
        <v>5537</v>
      </c>
      <c r="R42" s="4">
        <v>4757</v>
      </c>
    </row>
    <row r="43" spans="1:18" x14ac:dyDescent="0.25">
      <c r="A43" s="3" t="s">
        <v>42</v>
      </c>
      <c r="B43" s="4">
        <v>2652</v>
      </c>
      <c r="C43" s="4">
        <v>6471</v>
      </c>
      <c r="D43" s="4">
        <v>4706</v>
      </c>
      <c r="E43" s="4">
        <v>5122</v>
      </c>
      <c r="F43" s="4">
        <v>3943</v>
      </c>
      <c r="G43" s="4">
        <v>961</v>
      </c>
      <c r="H43" s="4">
        <v>1465</v>
      </c>
      <c r="I43" s="4">
        <v>6485</v>
      </c>
      <c r="J43" s="4">
        <v>572</v>
      </c>
      <c r="K43" s="4">
        <v>2812</v>
      </c>
      <c r="L43" s="4">
        <v>896</v>
      </c>
      <c r="M43" s="4">
        <v>2148</v>
      </c>
      <c r="N43" s="4">
        <v>4012</v>
      </c>
      <c r="O43" s="4">
        <v>6132</v>
      </c>
      <c r="P43" s="4">
        <v>6651</v>
      </c>
      <c r="Q43" s="4">
        <v>2904</v>
      </c>
      <c r="R43" s="4">
        <v>6450</v>
      </c>
    </row>
    <row r="44" spans="1:18" x14ac:dyDescent="0.25">
      <c r="A44" s="3" t="s">
        <v>43</v>
      </c>
      <c r="B44" s="4">
        <v>875</v>
      </c>
      <c r="C44" s="4">
        <v>972</v>
      </c>
      <c r="D44" s="4">
        <v>5735</v>
      </c>
      <c r="E44" s="4">
        <v>6783</v>
      </c>
      <c r="F44" s="4">
        <v>2950</v>
      </c>
      <c r="G44" s="4">
        <v>4801</v>
      </c>
      <c r="H44" s="4">
        <v>5645</v>
      </c>
      <c r="I44" s="4">
        <v>6258</v>
      </c>
      <c r="J44" s="4">
        <v>3595</v>
      </c>
      <c r="K44" s="4">
        <v>5171</v>
      </c>
      <c r="L44" s="4">
        <v>4898</v>
      </c>
      <c r="M44" s="4">
        <v>6218</v>
      </c>
      <c r="N44" s="4">
        <v>6398</v>
      </c>
      <c r="O44" s="4">
        <v>4784</v>
      </c>
      <c r="P44" s="4">
        <v>2746</v>
      </c>
      <c r="Q44" s="4">
        <v>452</v>
      </c>
      <c r="R44" s="4">
        <v>4700</v>
      </c>
    </row>
  </sheetData>
  <dataConsolidate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C31"/>
  <sheetViews>
    <sheetView workbookViewId="0"/>
  </sheetViews>
  <sheetFormatPr defaultRowHeight="15" x14ac:dyDescent="0.25"/>
  <sheetData>
    <row r="1" spans="1:3" x14ac:dyDescent="0.25">
      <c r="A1" t="s">
        <v>0</v>
      </c>
      <c r="B1" t="s">
        <v>61</v>
      </c>
      <c r="C1" t="s">
        <v>62</v>
      </c>
    </row>
    <row r="2" spans="1:3" x14ac:dyDescent="0.25">
      <c r="A2" t="s">
        <v>1</v>
      </c>
      <c r="B2" t="s">
        <v>44</v>
      </c>
      <c r="C2">
        <v>266247</v>
      </c>
    </row>
    <row r="3" spans="1:3" x14ac:dyDescent="0.25">
      <c r="A3" t="s">
        <v>1</v>
      </c>
      <c r="B3" t="s">
        <v>45</v>
      </c>
      <c r="C3">
        <v>555688</v>
      </c>
    </row>
    <row r="4" spans="1:3" x14ac:dyDescent="0.25">
      <c r="A4" t="s">
        <v>1</v>
      </c>
      <c r="B4" t="s">
        <v>46</v>
      </c>
      <c r="C4">
        <v>267753</v>
      </c>
    </row>
    <row r="5" spans="1:3" x14ac:dyDescent="0.25">
      <c r="A5" t="s">
        <v>1</v>
      </c>
      <c r="B5" t="s">
        <v>47</v>
      </c>
      <c r="C5">
        <v>224624</v>
      </c>
    </row>
    <row r="6" spans="1:3" x14ac:dyDescent="0.25">
      <c r="A6" t="s">
        <v>1</v>
      </c>
      <c r="B6" t="s">
        <v>48</v>
      </c>
      <c r="C6">
        <v>627296</v>
      </c>
    </row>
    <row r="7" spans="1:3" x14ac:dyDescent="0.25">
      <c r="A7" t="s">
        <v>1</v>
      </c>
      <c r="B7" t="s">
        <v>49</v>
      </c>
      <c r="C7">
        <v>393430</v>
      </c>
    </row>
    <row r="8" spans="1:3" x14ac:dyDescent="0.25">
      <c r="A8" t="s">
        <v>1</v>
      </c>
      <c r="B8" t="s">
        <v>50</v>
      </c>
      <c r="C8">
        <v>249025</v>
      </c>
    </row>
    <row r="9" spans="1:3" x14ac:dyDescent="0.25">
      <c r="A9" t="s">
        <v>1</v>
      </c>
      <c r="B9" t="s">
        <v>51</v>
      </c>
      <c r="C9">
        <v>459271</v>
      </c>
    </row>
    <row r="10" spans="1:3" x14ac:dyDescent="0.25">
      <c r="A10" t="s">
        <v>1</v>
      </c>
      <c r="B10" t="s">
        <v>52</v>
      </c>
      <c r="C10">
        <v>401394</v>
      </c>
    </row>
    <row r="11" spans="1:3" x14ac:dyDescent="0.25">
      <c r="A11" t="s">
        <v>1</v>
      </c>
      <c r="B11" t="s">
        <v>53</v>
      </c>
      <c r="C11">
        <v>323512</v>
      </c>
    </row>
    <row r="12" spans="1:3" x14ac:dyDescent="0.25">
      <c r="A12" t="s">
        <v>1</v>
      </c>
      <c r="B12" t="s">
        <v>54</v>
      </c>
      <c r="C12">
        <v>544588</v>
      </c>
    </row>
    <row r="13" spans="1:3" x14ac:dyDescent="0.25">
      <c r="A13" t="s">
        <v>1</v>
      </c>
      <c r="B13" t="s">
        <v>55</v>
      </c>
      <c r="C13">
        <v>148963</v>
      </c>
    </row>
    <row r="14" spans="1:3" x14ac:dyDescent="0.25">
      <c r="A14" t="s">
        <v>1</v>
      </c>
      <c r="B14" t="s">
        <v>56</v>
      </c>
      <c r="C14">
        <v>598841</v>
      </c>
    </row>
    <row r="15" spans="1:3" x14ac:dyDescent="0.25">
      <c r="A15" t="s">
        <v>1</v>
      </c>
      <c r="B15" t="s">
        <v>57</v>
      </c>
      <c r="C15">
        <v>367757</v>
      </c>
    </row>
    <row r="16" spans="1:3" x14ac:dyDescent="0.25">
      <c r="A16" t="s">
        <v>1</v>
      </c>
      <c r="B16" t="s">
        <v>58</v>
      </c>
      <c r="C16">
        <v>275244</v>
      </c>
    </row>
    <row r="17" spans="1:3" x14ac:dyDescent="0.25">
      <c r="A17" t="s">
        <v>1</v>
      </c>
      <c r="B17" t="s">
        <v>59</v>
      </c>
      <c r="C17">
        <v>539078</v>
      </c>
    </row>
    <row r="18" spans="1:3" x14ac:dyDescent="0.25">
      <c r="A18" t="s">
        <v>1</v>
      </c>
      <c r="B18" t="s">
        <v>60</v>
      </c>
      <c r="C18">
        <v>155316</v>
      </c>
    </row>
    <row r="19" spans="1:3" x14ac:dyDescent="0.25">
      <c r="A19" t="s">
        <v>1</v>
      </c>
      <c r="B19" t="s">
        <v>63</v>
      </c>
      <c r="C19">
        <v>549449</v>
      </c>
    </row>
    <row r="20" spans="1:3" x14ac:dyDescent="0.25">
      <c r="A20" t="s">
        <v>1</v>
      </c>
      <c r="B20" t="s">
        <v>64</v>
      </c>
      <c r="C20">
        <v>196147</v>
      </c>
    </row>
    <row r="21" spans="1:3" x14ac:dyDescent="0.25">
      <c r="A21" t="s">
        <v>1</v>
      </c>
      <c r="B21" t="s">
        <v>65</v>
      </c>
      <c r="C21">
        <v>491102</v>
      </c>
    </row>
    <row r="22" spans="1:3" x14ac:dyDescent="0.25">
      <c r="A22" t="s">
        <v>1</v>
      </c>
      <c r="B22" t="s">
        <v>66</v>
      </c>
      <c r="C22">
        <v>228043</v>
      </c>
    </row>
    <row r="23" spans="1:3" x14ac:dyDescent="0.25">
      <c r="A23" t="s">
        <v>2</v>
      </c>
      <c r="B23" t="s">
        <v>44</v>
      </c>
      <c r="C23">
        <v>96143</v>
      </c>
    </row>
    <row r="24" spans="1:3" x14ac:dyDescent="0.25">
      <c r="A24" t="s">
        <v>2</v>
      </c>
      <c r="B24" t="s">
        <v>45</v>
      </c>
      <c r="C24">
        <v>62397</v>
      </c>
    </row>
    <row r="25" spans="1:3" x14ac:dyDescent="0.25">
      <c r="A25" t="s">
        <v>2</v>
      </c>
      <c r="B25" t="s">
        <v>46</v>
      </c>
      <c r="C25">
        <v>226696</v>
      </c>
    </row>
    <row r="26" spans="1:3" x14ac:dyDescent="0.25">
      <c r="A26" t="s">
        <v>2</v>
      </c>
      <c r="B26" t="s">
        <v>47</v>
      </c>
      <c r="C26">
        <v>304629</v>
      </c>
    </row>
    <row r="27" spans="1:3" x14ac:dyDescent="0.25">
      <c r="A27" t="s">
        <v>2</v>
      </c>
      <c r="B27" t="s">
        <v>48</v>
      </c>
      <c r="C27">
        <v>445740</v>
      </c>
    </row>
    <row r="28" spans="1:3" x14ac:dyDescent="0.25">
      <c r="A28" t="s">
        <v>2</v>
      </c>
      <c r="B28" t="s">
        <v>49</v>
      </c>
      <c r="C28">
        <v>383086</v>
      </c>
    </row>
    <row r="29" spans="1:3" x14ac:dyDescent="0.25">
      <c r="A29" t="s">
        <v>2</v>
      </c>
      <c r="B29" t="s">
        <v>50</v>
      </c>
      <c r="C29">
        <v>307232</v>
      </c>
    </row>
    <row r="31" spans="1:3" x14ac:dyDescent="0.25">
      <c r="A31" t="s">
        <v>67</v>
      </c>
      <c r="B3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</sheetPr>
  <dimension ref="A1:G49"/>
  <sheetViews>
    <sheetView tabSelected="1" workbookViewId="0">
      <selection activeCell="F12" sqref="F12"/>
    </sheetView>
  </sheetViews>
  <sheetFormatPr defaultRowHeight="15" x14ac:dyDescent="0.25"/>
  <cols>
    <col min="2" max="3" width="12.28515625" customWidth="1"/>
    <col min="4" max="4" width="10.28515625" bestFit="1" customWidth="1"/>
  </cols>
  <sheetData>
    <row r="1" spans="1:7" x14ac:dyDescent="0.25">
      <c r="A1" t="s">
        <v>0</v>
      </c>
      <c r="B1" t="s">
        <v>61</v>
      </c>
      <c r="C1" t="s">
        <v>62</v>
      </c>
      <c r="D1" s="9" t="s">
        <v>74</v>
      </c>
      <c r="G1" s="9" t="s">
        <v>72</v>
      </c>
    </row>
    <row r="2" spans="1:7" x14ac:dyDescent="0.25">
      <c r="A2" t="str">
        <f>INDEX('дистриб N'!A$2:A$44,(ROW()-1)/(COUNTA('дистриб N'!B$1:R$1)+1)+1)</f>
        <v>товар1</v>
      </c>
      <c r="B2" t="str">
        <f>INDEX('дистриб N'!B$1:R$1,MOD((ROW()-1),COUNTA('дистриб N'!B$1:R$1)+1))</f>
        <v>филиал1</v>
      </c>
      <c r="C2">
        <f>INDEX('дистриб N'!$B$2:$R$44,MATCH(A2,'дистриб N'!A$2:A$44,),MATCH(B2,'дистриб N'!B$1:R$1,))</f>
        <v>388</v>
      </c>
      <c r="D2">
        <f ca="1">INDIRECT(A2) INDIRECT(B2)</f>
        <v>388</v>
      </c>
      <c r="G2" t="s">
        <v>73</v>
      </c>
    </row>
    <row r="3" spans="1:7" x14ac:dyDescent="0.25">
      <c r="A3" t="str">
        <f>INDEX('дистриб N'!A$2:A$44,(ROW()-1)/(COUNTA('дистриб N'!B$1:R$1)+1)+1)</f>
        <v>товар1</v>
      </c>
      <c r="B3" t="str">
        <f>INDEX('дистриб N'!$B$1:$R$1,MOD((ROW()-1),COUNTA('дистриб N'!$B$1:$R$1)+1))</f>
        <v>филиал2</v>
      </c>
      <c r="C3">
        <f>INDEX('дистриб N'!$B$2:$R$44,MATCH(A3,'дистриб N'!A$2:A$44,),MATCH(B3,'дистриб N'!B$1:R$1,))</f>
        <v>6772</v>
      </c>
      <c r="D3">
        <f ca="1">INDIRECT(A3) INDIRECT(B3)</f>
        <v>6772</v>
      </c>
      <c r="G3" t="s">
        <v>71</v>
      </c>
    </row>
    <row r="4" spans="1:7" x14ac:dyDescent="0.25">
      <c r="A4" t="str">
        <f>INDEX('дистриб N'!A$2:A$44,(ROW()-1)/(COUNTA('дистриб N'!B$1:R$1)+1)+1)</f>
        <v>товар1</v>
      </c>
      <c r="B4" t="str">
        <f>INDEX('дистриб N'!$B$1:$R$1,MOD((ROW()-1),COUNTA('дистриб N'!$B$1:$R$1)+1))</f>
        <v>филиал3</v>
      </c>
      <c r="C4">
        <f>INDEX('дистриб N'!$B$2:$R$44,MATCH(A4,'дистриб N'!A$2:A$44,),MATCH(B4,'дистриб N'!B$1:R$1,))</f>
        <v>5685</v>
      </c>
      <c r="D4">
        <f ca="1">INDIRECT(A4) INDIRECT(B4)</f>
        <v>5685</v>
      </c>
    </row>
    <row r="5" spans="1:7" x14ac:dyDescent="0.25">
      <c r="A5" t="str">
        <f>INDEX('дистриб N'!A$2:A$44,(ROW()-1)/(COUNTA('дистриб N'!B$1:R$1)+1)+1)</f>
        <v>товар1</v>
      </c>
      <c r="B5" t="str">
        <f>INDEX('дистриб N'!$B$1:$R$1,MOD((ROW()-1),COUNTA('дистриб N'!$B$1:$R$1)+1))</f>
        <v>филиал4</v>
      </c>
      <c r="C5">
        <f>INDEX('дистриб N'!$B$2:$R$44,MATCH(A5,'дистриб N'!A$2:A$44,),MATCH(B5,'дистриб N'!B$1:R$1,))</f>
        <v>3349</v>
      </c>
      <c r="D5">
        <f ca="1">INDIRECT(A5) INDIRECT(B5)</f>
        <v>3349</v>
      </c>
    </row>
    <row r="6" spans="1:7" x14ac:dyDescent="0.25">
      <c r="A6" t="str">
        <f>INDEX('дистриб N'!A$2:A$44,(ROW()-1)/(COUNTA('дистриб N'!B$1:R$1)+1)+1)</f>
        <v>товар1</v>
      </c>
      <c r="B6" t="str">
        <f>INDEX('дистриб N'!$B$1:$R$1,MOD((ROW()-1),COUNTA('дистриб N'!$B$1:$R$1)+1))</f>
        <v>филиал5</v>
      </c>
      <c r="C6">
        <f>INDEX('дистриб N'!$B$2:$R$44,MATCH(A6,'дистриб N'!A$2:A$44,),MATCH(B6,'дистриб N'!B$1:R$1,))</f>
        <v>287</v>
      </c>
      <c r="D6">
        <f ca="1">INDIRECT(A6) INDIRECT(B6)</f>
        <v>287</v>
      </c>
    </row>
    <row r="7" spans="1:7" x14ac:dyDescent="0.25">
      <c r="A7" t="str">
        <f>INDEX('дистриб N'!A$2:A$44,(ROW()-1)/(COUNTA('дистриб N'!B$1:R$1)+1)+1)</f>
        <v>товар1</v>
      </c>
      <c r="B7" t="str">
        <f>INDEX('дистриб N'!$B$1:$R$1,MOD((ROW()-1),COUNTA('дистриб N'!$B$1:$R$1)+1))</f>
        <v>филиал6</v>
      </c>
      <c r="C7">
        <f>INDEX('дистриб N'!$B$2:$R$44,MATCH(A7,'дистриб N'!A$2:A$44,),MATCH(B7,'дистриб N'!B$1:R$1,))</f>
        <v>3465</v>
      </c>
      <c r="D7">
        <f ca="1">INDIRECT(A7) INDIRECT(B7)</f>
        <v>3465</v>
      </c>
    </row>
    <row r="8" spans="1:7" x14ac:dyDescent="0.25">
      <c r="A8" t="str">
        <f>INDEX('дистриб N'!A$2:A$44,(ROW()-1)/(COUNTA('дистриб N'!B$1:R$1)+1)+1)</f>
        <v>товар1</v>
      </c>
      <c r="B8" t="str">
        <f>INDEX('дистриб N'!$B$1:$R$1,MOD((ROW()-1),COUNTA('дистриб N'!$B$1:$R$1)+1))</f>
        <v>филиал7</v>
      </c>
      <c r="C8">
        <f>INDEX('дистриб N'!$B$2:$R$44,MATCH(A8,'дистриб N'!A$2:A$44,),MATCH(B8,'дистриб N'!B$1:R$1,))</f>
        <v>229</v>
      </c>
      <c r="D8">
        <f ca="1">INDIRECT(A8) INDIRECT(B8)</f>
        <v>229</v>
      </c>
    </row>
    <row r="9" spans="1:7" x14ac:dyDescent="0.25">
      <c r="A9" t="str">
        <f>INDEX('дистриб N'!A$2:A$44,(ROW()-1)/(COUNTA('дистриб N'!B$1:R$1)+1)+1)</f>
        <v>товар1</v>
      </c>
      <c r="B9" t="str">
        <f>INDEX('дистриб N'!$B$1:$R$1,MOD((ROW()-1),COUNTA('дистриб N'!$B$1:$R$1)+1))</f>
        <v>филиал8</v>
      </c>
      <c r="C9">
        <f>INDEX('дистриб N'!$B$2:$R$44,MATCH(A9,'дистриб N'!A$2:A$44,),MATCH(B9,'дистриб N'!B$1:R$1,))</f>
        <v>72</v>
      </c>
      <c r="D9">
        <f ca="1">INDIRECT(A9) INDIRECT(B9)</f>
        <v>72</v>
      </c>
    </row>
    <row r="10" spans="1:7" x14ac:dyDescent="0.25">
      <c r="A10" t="str">
        <f>INDEX('дистриб N'!A$2:A$44,(ROW()-1)/(COUNTA('дистриб N'!B$1:R$1)+1)+1)</f>
        <v>товар1</v>
      </c>
      <c r="B10" t="str">
        <f>INDEX('дистриб N'!$B$1:$R$1,MOD((ROW()-1),COUNTA('дистриб N'!$B$1:$R$1)+1))</f>
        <v>филиал9</v>
      </c>
      <c r="C10">
        <f>INDEX('дистриб N'!$B$2:$R$44,MATCH(A10,'дистриб N'!A$2:A$44,),MATCH(B10,'дистриб N'!B$1:R$1,))</f>
        <v>498</v>
      </c>
      <c r="D10">
        <f ca="1">INDIRECT(A10) INDIRECT(B10)</f>
        <v>498</v>
      </c>
    </row>
    <row r="11" spans="1:7" x14ac:dyDescent="0.25">
      <c r="A11" t="str">
        <f>INDEX('дистриб N'!A$2:A$44,(ROW()-1)/(COUNTA('дистриб N'!B$1:R$1)+1)+1)</f>
        <v>товар1</v>
      </c>
      <c r="B11" t="str">
        <f>INDEX('дистриб N'!$B$1:$R$1,MOD((ROW()-1),COUNTA('дистриб N'!$B$1:$R$1)+1))</f>
        <v>филиал10</v>
      </c>
      <c r="C11">
        <f>INDEX('дистриб N'!$B$2:$R$44,MATCH(A11,'дистриб N'!A$2:A$44,),MATCH(B11,'дистриб N'!B$1:R$1,))</f>
        <v>6311</v>
      </c>
      <c r="D11">
        <f ca="1">INDIRECT(A11) INDIRECT(B11)</f>
        <v>6311</v>
      </c>
    </row>
    <row r="12" spans="1:7" x14ac:dyDescent="0.25">
      <c r="A12" t="str">
        <f>INDEX('дистриб N'!A$2:A$44,(ROW()-1)/(COUNTA('дистриб N'!B$1:R$1)+1)+1)</f>
        <v>товар1</v>
      </c>
      <c r="B12" t="str">
        <f>INDEX('дистриб N'!$B$1:$R$1,MOD((ROW()-1),COUNTA('дистриб N'!$B$1:$R$1)+1))</f>
        <v>филиал11</v>
      </c>
      <c r="C12">
        <f>INDEX('дистриб N'!$B$2:$R$44,MATCH(A12,'дистриб N'!A$2:A$44,),MATCH(B12,'дистриб N'!B$1:R$1,))</f>
        <v>85</v>
      </c>
      <c r="D12">
        <f ca="1">INDIRECT(A12) INDIRECT(B12)</f>
        <v>85</v>
      </c>
    </row>
    <row r="13" spans="1:7" x14ac:dyDescent="0.25">
      <c r="A13" t="str">
        <f>INDEX('дистриб N'!A$2:A$44,(ROW()-1)/(COUNTA('дистриб N'!B$1:R$1)+1)+1)</f>
        <v>товар1</v>
      </c>
      <c r="B13" t="str">
        <f>INDEX('дистриб N'!$B$1:$R$1,MOD((ROW()-1),COUNTA('дистриб N'!$B$1:$R$1)+1))</f>
        <v>филиал12</v>
      </c>
      <c r="C13">
        <f>INDEX('дистриб N'!$B$2:$R$44,MATCH(A13,'дистриб N'!A$2:A$44,),MATCH(B13,'дистриб N'!B$1:R$1,))</f>
        <v>5918</v>
      </c>
      <c r="D13">
        <f ca="1">INDIRECT(A13) INDIRECT(B13)</f>
        <v>5918</v>
      </c>
    </row>
    <row r="14" spans="1:7" x14ac:dyDescent="0.25">
      <c r="A14" t="str">
        <f>INDEX('дистриб N'!A$2:A$44,(ROW()-1)/(COUNTA('дистриб N'!B$1:R$1)+1)+1)</f>
        <v>товар1</v>
      </c>
      <c r="B14" t="str">
        <f>INDEX('дистриб N'!$B$1:$R$1,MOD((ROW()-1),COUNTA('дистриб N'!$B$1:$R$1)+1))</f>
        <v>филиал13</v>
      </c>
      <c r="C14">
        <f>INDEX('дистриб N'!$B$2:$R$44,MATCH(A14,'дистриб N'!A$2:A$44,),MATCH(B14,'дистриб N'!B$1:R$1,))</f>
        <v>5032</v>
      </c>
      <c r="D14">
        <f ca="1">INDIRECT(A14) INDIRECT(B14)</f>
        <v>5032</v>
      </c>
    </row>
    <row r="15" spans="1:7" x14ac:dyDescent="0.25">
      <c r="A15" t="str">
        <f>INDEX('дистриб N'!A$2:A$44,(ROW()-1)/(COUNTA('дистриб N'!B$1:R$1)+1)+1)</f>
        <v>товар1</v>
      </c>
      <c r="B15" t="str">
        <f>INDEX('дистриб N'!$B$1:$R$1,MOD((ROW()-1),COUNTA('дистриб N'!$B$1:$R$1)+1))</f>
        <v>филиал14</v>
      </c>
      <c r="C15">
        <f>INDEX('дистриб N'!$B$2:$R$44,MATCH(A15,'дистриб N'!A$2:A$44,),MATCH(B15,'дистриб N'!B$1:R$1,))</f>
        <v>577</v>
      </c>
      <c r="D15">
        <f ca="1">INDIRECT(A15) INDIRECT(B15)</f>
        <v>577</v>
      </c>
    </row>
    <row r="16" spans="1:7" x14ac:dyDescent="0.25">
      <c r="A16" t="str">
        <f>INDEX('дистриб N'!A$2:A$44,(ROW()-1)/(COUNTA('дистриб N'!B$1:R$1)+1)+1)</f>
        <v>товар1</v>
      </c>
      <c r="B16" t="str">
        <f>INDEX('дистриб N'!$B$1:$R$1,MOD((ROW()-1),COUNTA('дистриб N'!$B$1:$R$1)+1))</f>
        <v>филиал15</v>
      </c>
      <c r="C16">
        <f>INDEX('дистриб N'!$B$2:$R$44,MATCH(A16,'дистриб N'!A$2:A$44,),MATCH(B16,'дистриб N'!B$1:R$1,))</f>
        <v>3464</v>
      </c>
      <c r="D16">
        <f ca="1">INDIRECT(A16) INDIRECT(B16)</f>
        <v>3464</v>
      </c>
    </row>
    <row r="17" spans="1:4" x14ac:dyDescent="0.25">
      <c r="A17" t="str">
        <f>INDEX('дистриб N'!A$2:A$44,(ROW()-1)/(COUNTA('дистриб N'!B$1:R$1)+1)+1)</f>
        <v>товар1</v>
      </c>
      <c r="B17" t="str">
        <f>INDEX('дистриб N'!$B$1:$R$1,MOD((ROW()-1),COUNTA('дистриб N'!$B$1:$R$1)+1))</f>
        <v>филиал16</v>
      </c>
      <c r="C17">
        <f>INDEX('дистриб N'!$B$2:$R$44,MATCH(A17,'дистриб N'!A$2:A$44,),MATCH(B17,'дистриб N'!B$1:R$1,))</f>
        <v>5127</v>
      </c>
      <c r="D17">
        <f ca="1">INDIRECT(A17) INDIRECT(B17)</f>
        <v>5127</v>
      </c>
    </row>
    <row r="18" spans="1:4" x14ac:dyDescent="0.25">
      <c r="A18" t="str">
        <f>INDEX('дистриб N'!A$2:A$44,(ROW()-1)/(COUNTA('дистриб N'!B$1:R$1)+1)+1)</f>
        <v>товар1</v>
      </c>
      <c r="B18" t="str">
        <f>INDEX('дистриб N'!$B$1:$R$1,MOD((ROW()-1),COUNTA('дистриб N'!$B$1:$R$1)+1))</f>
        <v>филиал17</v>
      </c>
      <c r="C18">
        <f>INDEX('дистриб N'!$B$2:$R$44,MATCH(A18,'дистриб N'!A$2:A$44,),MATCH(B18,'дистриб N'!B$1:R$1,))</f>
        <v>653</v>
      </c>
      <c r="D18">
        <f ca="1">INDIRECT(A18) INDIRECT(B18)</f>
        <v>653</v>
      </c>
    </row>
    <row r="19" spans="1:4" x14ac:dyDescent="0.25">
      <c r="A19" t="str">
        <f>INDEX('дистриб N'!A$2:A$44,(ROW()-1)/(COUNTA('дистриб N'!B$1:R$1)+1)+1)</f>
        <v>товар2</v>
      </c>
      <c r="B19" t="str">
        <f>INDEX('дистриб N'!$B$1:$R$1,MOD((ROW()-1),COUNTA('дистриб N'!$B$1:$R$1)+1))</f>
        <v>филиал1</v>
      </c>
      <c r="C19">
        <f>INDEX('дистриб N'!$B$2:$R$44,MATCH(A19,'дистриб N'!A$2:A$44,),MATCH(B19,'дистриб N'!B$1:R$1,))</f>
        <v>3756</v>
      </c>
      <c r="D19">
        <f ca="1">INDIRECT(A19) INDIRECT(B19)</f>
        <v>3756</v>
      </c>
    </row>
    <row r="20" spans="1:4" x14ac:dyDescent="0.25">
      <c r="A20" t="str">
        <f>INDEX('дистриб N'!A$2:A$44,(ROW()-1)/(COUNTA('дистриб N'!B$1:R$1)+1)+1)</f>
        <v>товар2</v>
      </c>
      <c r="B20" t="str">
        <f>INDEX('дистриб N'!$B$1:$R$1,MOD((ROW()-1),COUNTA('дистриб N'!$B$1:$R$1)+1))</f>
        <v>филиал1</v>
      </c>
      <c r="C20">
        <f>INDEX('дистриб N'!$B$2:$R$44,MATCH(A20,'дистриб N'!A$2:A$44,),MATCH(B20,'дистриб N'!B$1:R$1,))</f>
        <v>3756</v>
      </c>
      <c r="D20">
        <f ca="1">INDIRECT(A20) INDIRECT(B20)</f>
        <v>3756</v>
      </c>
    </row>
    <row r="21" spans="1:4" x14ac:dyDescent="0.25">
      <c r="A21" t="str">
        <f>INDEX('дистриб N'!A$2:A$44,(ROW()-1)/(COUNTA('дистриб N'!B$1:R$1)+1)+1)</f>
        <v>товар2</v>
      </c>
      <c r="B21" t="str">
        <f>INDEX('дистриб N'!$B$1:$R$1,MOD((ROW()-1),COUNTA('дистриб N'!$B$1:$R$1)+1))</f>
        <v>филиал2</v>
      </c>
      <c r="C21">
        <f>INDEX('дистриб N'!$B$2:$R$44,MATCH(A21,'дистриб N'!A$2:A$44,),MATCH(B21,'дистриб N'!B$1:R$1,))</f>
        <v>5928</v>
      </c>
      <c r="D21">
        <f ca="1">INDIRECT(A21) INDIRECT(B21)</f>
        <v>5928</v>
      </c>
    </row>
    <row r="22" spans="1:4" x14ac:dyDescent="0.25">
      <c r="A22" t="str">
        <f>INDEX('дистриб N'!A$2:A$44,(ROW()-1)/(COUNTA('дистриб N'!B$1:R$1)+1)+1)</f>
        <v>товар2</v>
      </c>
      <c r="B22" t="str">
        <f>INDEX('дистриб N'!$B$1:$R$1,MOD((ROW()-1),COUNTA('дистриб N'!$B$1:$R$1)+1))</f>
        <v>филиал3</v>
      </c>
      <c r="C22">
        <f>INDEX('дистриб N'!$B$2:$R$44,MATCH(A22,'дистриб N'!A$2:A$44,),MATCH(B22,'дистриб N'!B$1:R$1,))</f>
        <v>1805</v>
      </c>
      <c r="D22">
        <f ca="1">INDIRECT(A22) INDIRECT(B22)</f>
        <v>1805</v>
      </c>
    </row>
    <row r="23" spans="1:4" x14ac:dyDescent="0.25">
      <c r="A23" t="str">
        <f>INDEX('дистриб N'!A$2:A$44,(ROW()-1)/(COUNTA('дистриб N'!B$1:R$1)+1)+1)</f>
        <v>товар2</v>
      </c>
      <c r="B23" t="str">
        <f>INDEX('дистриб N'!$B$1:$R$1,MOD((ROW()-1),COUNTA('дистриб N'!$B$1:$R$1)+1))</f>
        <v>филиал4</v>
      </c>
      <c r="C23">
        <f>INDEX('дистриб N'!$B$2:$R$44,MATCH(A23,'дистриб N'!A$2:A$44,),MATCH(B23,'дистриб N'!B$1:R$1,))</f>
        <v>2412</v>
      </c>
      <c r="D23">
        <f ca="1">INDIRECT(A23) INDIRECT(B23)</f>
        <v>2412</v>
      </c>
    </row>
    <row r="24" spans="1:4" x14ac:dyDescent="0.25">
      <c r="A24" t="str">
        <f>INDEX('дистриб N'!A$2:A$44,(ROW()-1)/(COUNTA('дистриб N'!B$1:R$1)+1)+1)</f>
        <v>товар2</v>
      </c>
      <c r="B24" t="str">
        <f>INDEX('дистриб N'!$B$1:$R$1,MOD((ROW()-1),COUNTA('дистриб N'!$B$1:$R$1)+1))</f>
        <v>филиал5</v>
      </c>
      <c r="C24">
        <f>INDEX('дистриб N'!$B$2:$R$44,MATCH(A24,'дистриб N'!A$2:A$44,),MATCH(B24,'дистриб N'!B$1:R$1,))</f>
        <v>451</v>
      </c>
      <c r="D24">
        <f ca="1">INDIRECT(A24) INDIRECT(B24)</f>
        <v>451</v>
      </c>
    </row>
    <row r="25" spans="1:4" x14ac:dyDescent="0.25">
      <c r="A25" t="str">
        <f>INDEX('дистриб N'!A$2:A$44,(ROW()-1)/(COUNTA('дистриб N'!B$1:R$1)+1)+1)</f>
        <v>товар2</v>
      </c>
      <c r="B25" t="str">
        <f>INDEX('дистриб N'!$B$1:$R$1,MOD((ROW()-1),COUNTA('дистриб N'!$B$1:$R$1)+1))</f>
        <v>филиал6</v>
      </c>
      <c r="C25">
        <f>INDEX('дистриб N'!$B$2:$R$44,MATCH(A25,'дистриб N'!A$2:A$44,),MATCH(B25,'дистриб N'!B$1:R$1,))</f>
        <v>3606</v>
      </c>
      <c r="D25">
        <f ca="1">INDIRECT(A25) INDIRECT(B25)</f>
        <v>3606</v>
      </c>
    </row>
    <row r="26" spans="1:4" x14ac:dyDescent="0.25">
      <c r="A26" t="str">
        <f>INDEX('дистриб N'!A$2:A$44,(ROW()-1)/(COUNTA('дистриб N'!B$1:R$1)+1)+1)</f>
        <v>товар2</v>
      </c>
      <c r="B26" t="str">
        <f>INDEX('дистриб N'!$B$1:$R$1,MOD((ROW()-1),COUNTA('дистриб N'!$B$1:$R$1)+1))</f>
        <v>филиал7</v>
      </c>
      <c r="C26">
        <f>INDEX('дистриб N'!$B$2:$R$44,MATCH(A26,'дистриб N'!A$2:A$44,),MATCH(B26,'дистриб N'!B$1:R$1,))</f>
        <v>2835</v>
      </c>
      <c r="D26">
        <f ca="1">INDIRECT(A26) INDIRECT(B26)</f>
        <v>2835</v>
      </c>
    </row>
    <row r="27" spans="1:4" x14ac:dyDescent="0.25">
      <c r="A27" t="str">
        <f>INDEX('дистриб N'!A$2:A$44,(ROW()-1)/(COUNTA('дистриб N'!B$1:R$1)+1)+1)</f>
        <v>товар2</v>
      </c>
      <c r="B27" t="str">
        <f>INDEX('дистриб N'!$B$1:$R$1,MOD((ROW()-1),COUNTA('дистриб N'!$B$1:$R$1)+1))</f>
        <v>филиал8</v>
      </c>
      <c r="C27">
        <f>INDEX('дистриб N'!$B$2:$R$44,MATCH(A27,'дистриб N'!A$2:A$44,),MATCH(B27,'дистриб N'!B$1:R$1,))</f>
        <v>227</v>
      </c>
      <c r="D27">
        <f ca="1">INDIRECT(A27) INDIRECT(B27)</f>
        <v>227</v>
      </c>
    </row>
    <row r="28" spans="1:4" x14ac:dyDescent="0.25">
      <c r="A28" t="str">
        <f>INDEX('дистриб N'!A$2:A$44,(ROW()-1)/(COUNTA('дистриб N'!B$1:R$1)+1)+1)</f>
        <v>товар2</v>
      </c>
      <c r="B28" t="str">
        <f>INDEX('дистриб N'!$B$1:$R$1,MOD((ROW()-1),COUNTA('дистриб N'!$B$1:$R$1)+1))</f>
        <v>филиал9</v>
      </c>
      <c r="C28">
        <f>INDEX('дистриб N'!$B$2:$R$44,MATCH(A28,'дистриб N'!A$2:A$44,),MATCH(B28,'дистриб N'!B$1:R$1,))</f>
        <v>3649</v>
      </c>
      <c r="D28">
        <f ca="1">INDIRECT(A28) INDIRECT(B28)</f>
        <v>3649</v>
      </c>
    </row>
    <row r="29" spans="1:4" x14ac:dyDescent="0.25">
      <c r="A29" t="str">
        <f>INDEX('дистриб N'!A$2:A$44,(ROW()-1)/(COUNTA('дистриб N'!B$1:R$1)+1)+1)</f>
        <v>товар2</v>
      </c>
      <c r="B29" t="str">
        <f>INDEX('дистриб N'!$B$1:$R$1,MOD((ROW()-1),COUNTA('дистриб N'!$B$1:$R$1)+1))</f>
        <v>филиал10</v>
      </c>
      <c r="C29">
        <f>INDEX('дистриб N'!$B$2:$R$44,MATCH(A29,'дистриб N'!A$2:A$44,),MATCH(B29,'дистриб N'!B$1:R$1,))</f>
        <v>1433</v>
      </c>
      <c r="D29">
        <f ca="1">INDIRECT(A29) INDIRECT(B29)</f>
        <v>1433</v>
      </c>
    </row>
    <row r="30" spans="1:4" x14ac:dyDescent="0.25">
      <c r="A30" t="str">
        <f>INDEX('дистриб N'!A$2:A$44,(ROW()-1)/(COUNTA('дистриб N'!B$1:R$1)+1)+1)</f>
        <v>товар2</v>
      </c>
      <c r="B30" t="str">
        <f>INDEX('дистриб N'!$B$1:$R$1,MOD((ROW()-1),COUNTA('дистриб N'!$B$1:$R$1)+1))</f>
        <v>филиал11</v>
      </c>
      <c r="C30">
        <f>INDEX('дистриб N'!$B$2:$R$44,MATCH(A30,'дистриб N'!A$2:A$44,),MATCH(B30,'дистриб N'!B$1:R$1,))</f>
        <v>843</v>
      </c>
      <c r="D30">
        <f ca="1">INDIRECT(A30) INDIRECT(B30)</f>
        <v>843</v>
      </c>
    </row>
    <row r="31" spans="1:4" x14ac:dyDescent="0.25">
      <c r="A31" t="str">
        <f>INDEX('дистриб N'!A$2:A$44,(ROW()-1)/(COUNTA('дистриб N'!B$1:R$1)+1)+1)</f>
        <v>товар2</v>
      </c>
      <c r="B31" t="str">
        <f>INDEX('дистриб N'!$B$1:$R$1,MOD((ROW()-1),COUNTA('дистриб N'!$B$1:$R$1)+1))</f>
        <v>филиал12</v>
      </c>
      <c r="C31">
        <f>INDEX('дистриб N'!$B$2:$R$44,MATCH(A31,'дистриб N'!A$2:A$44,),MATCH(B31,'дистриб N'!B$1:R$1,))</f>
        <v>4742</v>
      </c>
      <c r="D31">
        <f ca="1">INDIRECT(A31) INDIRECT(B31)</f>
        <v>4742</v>
      </c>
    </row>
    <row r="32" spans="1:4" x14ac:dyDescent="0.25">
      <c r="A32" t="str">
        <f>INDEX('дистриб N'!A$2:A$44,(ROW()-1)/(COUNTA('дистриб N'!B$1:R$1)+1)+1)</f>
        <v>товар2</v>
      </c>
      <c r="B32" t="str">
        <f>INDEX('дистриб N'!$B$1:$R$1,MOD((ROW()-1),COUNTA('дистриб N'!$B$1:$R$1)+1))</f>
        <v>филиал13</v>
      </c>
      <c r="C32">
        <f>INDEX('дистриб N'!$B$2:$R$44,MATCH(A32,'дистриб N'!A$2:A$44,),MATCH(B32,'дистриб N'!B$1:R$1,))</f>
        <v>940</v>
      </c>
      <c r="D32">
        <f ca="1">INDIRECT(A32) INDIRECT(B32)</f>
        <v>940</v>
      </c>
    </row>
    <row r="33" spans="1:4" x14ac:dyDescent="0.25">
      <c r="A33" t="str">
        <f>INDEX('дистриб N'!A$2:A$44,(ROW()-1)/(COUNTA('дистриб N'!B$1:R$1)+1)+1)</f>
        <v>товар2</v>
      </c>
      <c r="B33" t="str">
        <f>INDEX('дистриб N'!$B$1:$R$1,MOD((ROW()-1),COUNTA('дистриб N'!$B$1:$R$1)+1))</f>
        <v>филиал14</v>
      </c>
      <c r="C33">
        <f>INDEX('дистриб N'!$B$2:$R$44,MATCH(A33,'дистриб N'!A$2:A$44,),MATCH(B33,'дистриб N'!B$1:R$1,))</f>
        <v>3905</v>
      </c>
      <c r="D33">
        <f ca="1">INDIRECT(A33) INDIRECT(B33)</f>
        <v>3905</v>
      </c>
    </row>
    <row r="34" spans="1:4" x14ac:dyDescent="0.25">
      <c r="A34" t="str">
        <f>INDEX('дистриб N'!A$2:A$44,(ROW()-1)/(COUNTA('дистриб N'!B$1:R$1)+1)+1)</f>
        <v>товар2</v>
      </c>
      <c r="B34" t="str">
        <f>INDEX('дистриб N'!$B$1:$R$1,MOD((ROW()-1),COUNTA('дистриб N'!$B$1:$R$1)+1))</f>
        <v>филиал15</v>
      </c>
      <c r="C34">
        <f>INDEX('дистриб N'!$B$2:$R$44,MATCH(A34,'дистриб N'!A$2:A$44,),MATCH(B34,'дистриб N'!B$1:R$1,))</f>
        <v>5031</v>
      </c>
      <c r="D34">
        <f ca="1">INDIRECT(A34) INDIRECT(B34)</f>
        <v>5031</v>
      </c>
    </row>
    <row r="35" spans="1:4" x14ac:dyDescent="0.25">
      <c r="A35" t="str">
        <f>INDEX('дистриб N'!A$2:A$44,(ROW()-1)/(COUNTA('дистриб N'!B$1:R$1)+1)+1)</f>
        <v>товар2</v>
      </c>
      <c r="B35" t="str">
        <f>INDEX('дистриб N'!$B$1:$R$1,MOD((ROW()-1),COUNTA('дистриб N'!$B$1:$R$1)+1))</f>
        <v>филиал16</v>
      </c>
      <c r="C35">
        <f>INDEX('дистриб N'!$B$2:$R$44,MATCH(A35,'дистриб N'!A$2:A$44,),MATCH(B35,'дистриб N'!B$1:R$1,))</f>
        <v>1231</v>
      </c>
      <c r="D35">
        <f ca="1">INDIRECT(A35) INDIRECT(B35)</f>
        <v>1231</v>
      </c>
    </row>
    <row r="36" spans="1:4" x14ac:dyDescent="0.25">
      <c r="A36" t="str">
        <f>INDEX('дистриб N'!A$2:A$44,(ROW()-1)/(COUNTA('дистриб N'!B$1:R$1)+1)+1)</f>
        <v>товар2</v>
      </c>
      <c r="B36" t="str">
        <f>INDEX('дистриб N'!$B$1:$R$1,MOD((ROW()-1),COUNTA('дистриб N'!$B$1:$R$1)+1))</f>
        <v>филиал17</v>
      </c>
      <c r="C36">
        <f>INDEX('дистриб N'!$B$2:$R$44,MATCH(A36,'дистриб N'!A$2:A$44,),MATCH(B36,'дистриб N'!B$1:R$1,))</f>
        <v>3369</v>
      </c>
      <c r="D36">
        <f ca="1">INDIRECT(A36) INDIRECT(B36)</f>
        <v>3369</v>
      </c>
    </row>
    <row r="37" spans="1:4" x14ac:dyDescent="0.25">
      <c r="A37" t="str">
        <f>INDEX('дистриб N'!A$2:A$44,(ROW()-1)/(COUNTA('дистриб N'!B$1:R$1)+1)+1)</f>
        <v>товар3</v>
      </c>
      <c r="B37" t="str">
        <f>INDEX('дистриб N'!$B$1:$R$1,MOD((ROW()-1),COUNTA('дистриб N'!$B$1:$R$1)+1))</f>
        <v>филиал1</v>
      </c>
      <c r="C37">
        <f>INDEX('дистриб N'!$B$2:$R$44,MATCH(A37,'дистриб N'!A$2:A$44,),MATCH(B37,'дистриб N'!B$1:R$1,))</f>
        <v>1836</v>
      </c>
      <c r="D37">
        <f ca="1">INDIRECT(A37) INDIRECT(B37)</f>
        <v>1836</v>
      </c>
    </row>
    <row r="38" spans="1:4" x14ac:dyDescent="0.25">
      <c r="A38" t="str">
        <f>INDEX('дистриб N'!A$2:A$44,(ROW()-1)/(COUNTA('дистриб N'!B$1:R$1)+1)+1)</f>
        <v>товар3</v>
      </c>
      <c r="B38" t="str">
        <f>INDEX('дистриб N'!$B$1:$R$1,MOD((ROW()-1),COUNTA('дистриб N'!$B$1:$R$1)+1))</f>
        <v>филиал1</v>
      </c>
      <c r="C38">
        <f>INDEX('дистриб N'!$B$2:$R$44,MATCH(A38,'дистриб N'!A$2:A$44,),MATCH(B38,'дистриб N'!B$1:R$1,))</f>
        <v>1836</v>
      </c>
      <c r="D38">
        <f ca="1">INDIRECT(A38) INDIRECT(B38)</f>
        <v>1836</v>
      </c>
    </row>
    <row r="39" spans="1:4" x14ac:dyDescent="0.25">
      <c r="A39" t="str">
        <f>INDEX('дистриб N'!A$2:A$44,(ROW()-1)/(COUNTA('дистриб N'!B$1:R$1)+1)+1)</f>
        <v>товар3</v>
      </c>
      <c r="B39" t="str">
        <f>INDEX('дистриб N'!$B$1:$R$1,MOD((ROW()-1),COUNTA('дистриб N'!$B$1:$R$1)+1))</f>
        <v>филиал2</v>
      </c>
      <c r="C39">
        <f>INDEX('дистриб N'!$B$2:$R$44,MATCH(A39,'дистриб N'!A$2:A$44,),MATCH(B39,'дистриб N'!B$1:R$1,))</f>
        <v>464</v>
      </c>
      <c r="D39">
        <f ca="1">INDIRECT(A39) INDIRECT(B39)</f>
        <v>464</v>
      </c>
    </row>
    <row r="40" spans="1:4" x14ac:dyDescent="0.25">
      <c r="A40" t="str">
        <f>INDEX('дистриб N'!A$2:A$44,(ROW()-1)/(COUNTA('дистриб N'!B$1:R$1)+1)+1)</f>
        <v>товар3</v>
      </c>
      <c r="B40" t="str">
        <f>INDEX('дистриб N'!$B$1:$R$1,MOD((ROW()-1),COUNTA('дистриб N'!$B$1:$R$1)+1))</f>
        <v>филиал3</v>
      </c>
      <c r="C40">
        <f>INDEX('дистриб N'!$B$2:$R$44,MATCH(A40,'дистриб N'!A$2:A$44,),MATCH(B40,'дистриб N'!B$1:R$1,))</f>
        <v>6931</v>
      </c>
      <c r="D40">
        <f ca="1">INDIRECT(A40) INDIRECT(B40)</f>
        <v>6931</v>
      </c>
    </row>
    <row r="41" spans="1:4" x14ac:dyDescent="0.25">
      <c r="A41" t="str">
        <f>INDEX('дистриб N'!A$2:A$44,(ROW()-1)/(COUNTA('дистриб N'!B$1:R$1)+1)+1)</f>
        <v>товар3</v>
      </c>
      <c r="B41" t="str">
        <f>INDEX('дистриб N'!$B$1:$R$1,MOD((ROW()-1),COUNTA('дистриб N'!$B$1:$R$1)+1))</f>
        <v>филиал4</v>
      </c>
      <c r="C41">
        <f>INDEX('дистриб N'!$B$2:$R$44,MATCH(A41,'дистриб N'!A$2:A$44,),MATCH(B41,'дистриб N'!B$1:R$1,))</f>
        <v>5375</v>
      </c>
      <c r="D41">
        <f ca="1">INDIRECT(A41) INDIRECT(B41)</f>
        <v>5375</v>
      </c>
    </row>
    <row r="42" spans="1:4" x14ac:dyDescent="0.25">
      <c r="A42" t="str">
        <f>INDEX('дистриб N'!A$2:A$44,(ROW()-1)/(COUNTA('дистриб N'!B$1:R$1)+1)+1)</f>
        <v>товар3</v>
      </c>
      <c r="B42" t="str">
        <f>INDEX('дистриб N'!$B$1:$R$1,MOD((ROW()-1),COUNTA('дистриб N'!$B$1:$R$1)+1))</f>
        <v>филиал5</v>
      </c>
      <c r="C42">
        <f>INDEX('дистриб N'!$B$2:$R$44,MATCH(A42,'дистриб N'!A$2:A$44,),MATCH(B42,'дистриб N'!B$1:R$1,))</f>
        <v>759</v>
      </c>
      <c r="D42">
        <f ca="1">INDIRECT(A42) INDIRECT(B42)</f>
        <v>759</v>
      </c>
    </row>
    <row r="43" spans="1:4" x14ac:dyDescent="0.25">
      <c r="A43" t="str">
        <f>INDEX('дистриб N'!A$2:A$44,(ROW()-1)/(COUNTA('дистриб N'!B$1:R$1)+1)+1)</f>
        <v>товар3</v>
      </c>
      <c r="B43" t="str">
        <f>INDEX('дистриб N'!$B$1:$R$1,MOD((ROW()-1),COUNTA('дистриб N'!$B$1:$R$1)+1))</f>
        <v>филиал6</v>
      </c>
      <c r="C43">
        <f>INDEX('дистриб N'!$B$2:$R$44,MATCH(A43,'дистриб N'!A$2:A$44,),MATCH(B43,'дистриб N'!B$1:R$1,))</f>
        <v>3383</v>
      </c>
      <c r="D43">
        <f ca="1">INDIRECT(A43) INDIRECT(B43)</f>
        <v>3383</v>
      </c>
    </row>
    <row r="44" spans="1:4" x14ac:dyDescent="0.25">
      <c r="A44" t="str">
        <f>INDEX('дистриб N'!A$2:A$44,(ROW()-1)/(COUNTA('дистриб N'!B$1:R$1)+1)+1)</f>
        <v>товар3</v>
      </c>
      <c r="B44" t="str">
        <f>INDEX('дистриб N'!$B$1:$R$1,MOD((ROW()-1),COUNTA('дистриб N'!$B$1:$R$1)+1))</f>
        <v>филиал7</v>
      </c>
      <c r="C44">
        <f>INDEX('дистриб N'!$B$2:$R$44,MATCH(A44,'дистриб N'!A$2:A$44,),MATCH(B44,'дистриб N'!B$1:R$1,))</f>
        <v>5199</v>
      </c>
      <c r="D44">
        <f ca="1">INDIRECT(A44) INDIRECT(B44)</f>
        <v>5199</v>
      </c>
    </row>
    <row r="45" spans="1:4" x14ac:dyDescent="0.25">
      <c r="A45" t="str">
        <f>INDEX('дистриб N'!A$2:A$44,(ROW()-1)/(COUNTA('дистриб N'!B$1:R$1)+1)+1)</f>
        <v>товар3</v>
      </c>
      <c r="B45" t="str">
        <f>INDEX('дистриб N'!$B$1:$R$1,MOD((ROW()-1),COUNTA('дистриб N'!$B$1:$R$1)+1))</f>
        <v>филиал8</v>
      </c>
      <c r="C45">
        <f>INDEX('дистриб N'!$B$2:$R$44,MATCH(A45,'дистриб N'!A$2:A$44,),MATCH(B45,'дистриб N'!B$1:R$1,))</f>
        <v>1383</v>
      </c>
      <c r="D45">
        <f ca="1">INDIRECT(A45) INDIRECT(B45)</f>
        <v>1383</v>
      </c>
    </row>
    <row r="46" spans="1:4" x14ac:dyDescent="0.25">
      <c r="A46" t="str">
        <f>INDEX('дистриб N'!A$2:A$44,(ROW()-1)/(COUNTA('дистриб N'!B$1:R$1)+1)+1)</f>
        <v>товар3</v>
      </c>
      <c r="B46" t="str">
        <f>INDEX('дистриб N'!$B$1:$R$1,MOD((ROW()-1),COUNTA('дистриб N'!$B$1:$R$1)+1))</f>
        <v>филиал9</v>
      </c>
      <c r="C46">
        <f>INDEX('дистриб N'!$B$2:$R$44,MATCH(A46,'дистриб N'!A$2:A$44,),MATCH(B46,'дистриб N'!B$1:R$1,))</f>
        <v>1081</v>
      </c>
      <c r="D46">
        <f ca="1">INDIRECT(A46) INDIRECT(B46)</f>
        <v>1081</v>
      </c>
    </row>
    <row r="47" spans="1:4" x14ac:dyDescent="0.25">
      <c r="A47" t="str">
        <f>INDEX('дистриб N'!A$2:A$44,(ROW()-1)/(COUNTA('дистриб N'!B$1:R$1)+1)+1)</f>
        <v>товар3</v>
      </c>
      <c r="B47" t="str">
        <f>INDEX('дистриб N'!$B$1:$R$1,MOD((ROW()-1),COUNTA('дистриб N'!$B$1:$R$1)+1))</f>
        <v>филиал10</v>
      </c>
      <c r="C47">
        <f>INDEX('дистриб N'!$B$2:$R$44,MATCH(A47,'дистриб N'!A$2:A$44,),MATCH(B47,'дистриб N'!B$1:R$1,))</f>
        <v>2382</v>
      </c>
      <c r="D47">
        <f ca="1">INDIRECT(A47) INDIRECT(B47)</f>
        <v>2382</v>
      </c>
    </row>
    <row r="48" spans="1:4" x14ac:dyDescent="0.25">
      <c r="A48" t="str">
        <f>INDEX('дистриб N'!A$2:A$44,(ROW()-1)/(COUNTA('дистриб N'!B$1:R$1)+1)+1)</f>
        <v>товар3</v>
      </c>
      <c r="B48" t="str">
        <f>INDEX('дистриб N'!$B$1:$R$1,MOD((ROW()-1),COUNTA('дистриб N'!$B$1:$R$1)+1))</f>
        <v>филиал11</v>
      </c>
      <c r="C48">
        <f>INDEX('дистриб N'!$B$2:$R$44,MATCH(A48,'дистриб N'!A$2:A$44,),MATCH(B48,'дистриб N'!B$1:R$1,))</f>
        <v>6012</v>
      </c>
      <c r="D48">
        <f ca="1">INDIRECT(A48) INDIRECT(B48)</f>
        <v>6012</v>
      </c>
    </row>
    <row r="49" spans="1:4" x14ac:dyDescent="0.25">
      <c r="A49" t="str">
        <f>INDEX('дистриб N'!A$2:A$44,(ROW()-1)/(COUNTA('дистриб N'!B$1:R$1)+1)+1)</f>
        <v>товар3</v>
      </c>
      <c r="B49" t="str">
        <f>INDEX('дистриб N'!$B$1:$R$1,MOD((ROW()-1),COUNTA('дистриб N'!$B$1:$R$1)+1))</f>
        <v>филиал12</v>
      </c>
      <c r="C49">
        <f>INDEX('дистриб N'!$B$2:$R$44,MATCH(A49,'дистриб N'!A$2:A$44,),MATCH(B49,'дистриб N'!B$1:R$1,))</f>
        <v>1270</v>
      </c>
      <c r="D49">
        <f ca="1">INDIRECT(A49) INDIRECT(B49)</f>
        <v>1270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61</vt:i4>
      </vt:variant>
    </vt:vector>
  </HeadingPairs>
  <TitlesOfParts>
    <vt:vector size="65" baseType="lpstr">
      <vt:lpstr>Лист3</vt:lpstr>
      <vt:lpstr>дистриб N</vt:lpstr>
      <vt:lpstr>как должно быть</vt:lpstr>
      <vt:lpstr>как должно быть (2)</vt:lpstr>
      <vt:lpstr>Товар</vt:lpstr>
      <vt:lpstr>товар1</vt:lpstr>
      <vt:lpstr>товар10</vt:lpstr>
      <vt:lpstr>товар11</vt:lpstr>
      <vt:lpstr>товар12</vt:lpstr>
      <vt:lpstr>товар13</vt:lpstr>
      <vt:lpstr>товар14</vt:lpstr>
      <vt:lpstr>товар15</vt:lpstr>
      <vt:lpstr>товар16</vt:lpstr>
      <vt:lpstr>товар17</vt:lpstr>
      <vt:lpstr>товар18</vt:lpstr>
      <vt:lpstr>товар19</vt:lpstr>
      <vt:lpstr>товар2</vt:lpstr>
      <vt:lpstr>товар20</vt:lpstr>
      <vt:lpstr>товар21</vt:lpstr>
      <vt:lpstr>товар22</vt:lpstr>
      <vt:lpstr>товар23</vt:lpstr>
      <vt:lpstr>товар24</vt:lpstr>
      <vt:lpstr>товар25</vt:lpstr>
      <vt:lpstr>товар26</vt:lpstr>
      <vt:lpstr>товар27</vt:lpstr>
      <vt:lpstr>товар28</vt:lpstr>
      <vt:lpstr>товар29</vt:lpstr>
      <vt:lpstr>товар3</vt:lpstr>
      <vt:lpstr>товар30</vt:lpstr>
      <vt:lpstr>товар31</vt:lpstr>
      <vt:lpstr>товар32</vt:lpstr>
      <vt:lpstr>товар33</vt:lpstr>
      <vt:lpstr>товар34</vt:lpstr>
      <vt:lpstr>товар35</vt:lpstr>
      <vt:lpstr>товар36</vt:lpstr>
      <vt:lpstr>товар37</vt:lpstr>
      <vt:lpstr>товар38</vt:lpstr>
      <vt:lpstr>товар39</vt:lpstr>
      <vt:lpstr>товар4</vt:lpstr>
      <vt:lpstr>товар40</vt:lpstr>
      <vt:lpstr>товар41</vt:lpstr>
      <vt:lpstr>товар42</vt:lpstr>
      <vt:lpstr>товар43</vt:lpstr>
      <vt:lpstr>товар5</vt:lpstr>
      <vt:lpstr>товар6</vt:lpstr>
      <vt:lpstr>товар7</vt:lpstr>
      <vt:lpstr>товар8</vt:lpstr>
      <vt:lpstr>товар9</vt:lpstr>
      <vt:lpstr>филиал1</vt:lpstr>
      <vt:lpstr>филиал10</vt:lpstr>
      <vt:lpstr>филиал11</vt:lpstr>
      <vt:lpstr>филиал12</vt:lpstr>
      <vt:lpstr>филиал13</vt:lpstr>
      <vt:lpstr>филиал14</vt:lpstr>
      <vt:lpstr>филиал15</vt:lpstr>
      <vt:lpstr>филиал16</vt:lpstr>
      <vt:lpstr>филиал17</vt:lpstr>
      <vt:lpstr>филиал2</vt:lpstr>
      <vt:lpstr>филиал3</vt:lpstr>
      <vt:lpstr>филиал4</vt:lpstr>
      <vt:lpstr>филиал5</vt:lpstr>
      <vt:lpstr>филиал6</vt:lpstr>
      <vt:lpstr>филиал7</vt:lpstr>
      <vt:lpstr>филиал8</vt:lpstr>
      <vt:lpstr>филиал9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 Юрий Владимирович</dc:creator>
  <cp:lastModifiedBy>ГАВ</cp:lastModifiedBy>
  <dcterms:created xsi:type="dcterms:W3CDTF">2012-08-09T06:31:38Z</dcterms:created>
  <dcterms:modified xsi:type="dcterms:W3CDTF">2012-08-09T13:53:20Z</dcterms:modified>
</cp:coreProperties>
</file>