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20" windowWidth="14355" windowHeight="597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3" i="1"/>
  <c r="F3" i="1"/>
  <c r="F4" i="1"/>
  <c r="F5" i="1"/>
  <c r="F6" i="1"/>
  <c r="F7" i="1"/>
  <c r="F8" i="1"/>
  <c r="F9" i="1"/>
  <c r="F10" i="1"/>
  <c r="F11" i="1"/>
  <c r="E11" i="1" l="1"/>
  <c r="E10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<sst xmlns="http://schemas.openxmlformats.org/spreadsheetml/2006/main" count="19" uniqueCount="19">
  <si>
    <t>Оценка</t>
  </si>
  <si>
    <t>ФИО</t>
  </si>
  <si>
    <t>Петров</t>
  </si>
  <si>
    <t>Иванов</t>
  </si>
  <si>
    <t>Сидоров</t>
  </si>
  <si>
    <t>Омаров</t>
  </si>
  <si>
    <t>Чингачгук</t>
  </si>
  <si>
    <t>Галустян</t>
  </si>
  <si>
    <t>Огурцов</t>
  </si>
  <si>
    <t>Митин</t>
  </si>
  <si>
    <t>Дони</t>
  </si>
  <si>
    <t>Математика</t>
  </si>
  <si>
    <t>Русский язык</t>
  </si>
  <si>
    <t>Количество баллов</t>
  </si>
  <si>
    <t>неуд</t>
  </si>
  <si>
    <t>уд</t>
  </si>
  <si>
    <t>хор</t>
  </si>
  <si>
    <t>отл</t>
  </si>
  <si>
    <t>вар.2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</si>
</sst>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2" borderId="0" xfId="0" applyFill="1"/>
    <xf numFmtId="0" fontId="1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9BDF99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tabSelected="1" workbookViewId="0">
      <selection activeCell="D19" sqref="D19"/>
    </sheetView>
  </sheetViews>
  <sheetFormatPr defaultRowHeight="15" x14ac:dyDescent="0.25"/>
  <cols>
    <col min="2" max="3" width="21.7109375" customWidth="1"/>
    <col min="4" max="4" width="17" customWidth="1"/>
    <col min="5" max="5" width="19.28515625" customWidth="1"/>
    <col min="6" max="6" width="18.42578125" customWidth="1"/>
  </cols>
  <sheetData>
    <row r="2" spans="2:10" ht="27" customHeight="1" x14ac:dyDescent="0.25">
      <c r="B2" s="1" t="s">
        <v>1</v>
      </c>
      <c r="C2" s="1" t="s">
        <v>12</v>
      </c>
      <c r="D2" s="1" t="s">
        <v>11</v>
      </c>
      <c r="E2" s="1" t="s">
        <v>13</v>
      </c>
      <c r="F2" s="1" t="s">
        <v>0</v>
      </c>
      <c r="G2" s="2" t="s">
        <v>18</v>
      </c>
      <c r="I2" s="2">
        <v>0</v>
      </c>
      <c r="J2" s="2" t="s">
        <v>14</v>
      </c>
    </row>
    <row r="3" spans="2:10" x14ac:dyDescent="0.25">
      <c r="B3" s="1" t="s">
        <v>2</v>
      </c>
      <c r="C3" s="1"/>
      <c r="D3" s="1"/>
      <c r="E3" s="1">
        <v>120</v>
      </c>
      <c r="F3" s="3" t="str">
        <f>LOOKUP(SUM($C3:$E3),$I$2:$I$5,$J$2:$J$5)</f>
        <v>уд</v>
      </c>
      <c r="G3" s="2" t="str">
        <f>LOOKUP(SUM($C3:$E3),{0;120;160;180},{"неуд";"уд";"хор";"отл"})</f>
        <v>уд</v>
      </c>
      <c r="I3" s="2">
        <v>120</v>
      </c>
      <c r="J3" s="2" t="s">
        <v>15</v>
      </c>
    </row>
    <row r="4" spans="2:10" x14ac:dyDescent="0.25">
      <c r="B4" s="1" t="s">
        <v>3</v>
      </c>
      <c r="C4" s="1">
        <v>33</v>
      </c>
      <c r="D4" s="1">
        <v>89</v>
      </c>
      <c r="E4" s="1">
        <f t="shared" ref="E3:E11" si="0">D4+C4</f>
        <v>122</v>
      </c>
      <c r="F4" s="3" t="str">
        <f t="shared" ref="F4:F11" si="1">LOOKUP(SUM($C4:$E4),$I$2:$I$5,$J$2:$J$5)</f>
        <v>отл</v>
      </c>
      <c r="G4" s="2" t="str">
        <f>LOOKUP(SUM($C4:$E4),{0;120;160;180},{"неуд";"уд";"хор";"отл"})</f>
        <v>отл</v>
      </c>
      <c r="I4" s="2">
        <v>160</v>
      </c>
      <c r="J4" s="2" t="s">
        <v>16</v>
      </c>
    </row>
    <row r="5" spans="2:10" x14ac:dyDescent="0.25">
      <c r="B5" s="1" t="s">
        <v>4</v>
      </c>
      <c r="C5" s="1">
        <v>69</v>
      </c>
      <c r="D5" s="1">
        <v>100</v>
      </c>
      <c r="E5" s="1">
        <f t="shared" si="0"/>
        <v>169</v>
      </c>
      <c r="F5" s="3" t="str">
        <f t="shared" si="1"/>
        <v>отл</v>
      </c>
      <c r="G5" s="2" t="str">
        <f>LOOKUP(SUM($C5:$E5),{0;120;160;180},{"неуд";"уд";"хор";"отл"})</f>
        <v>отл</v>
      </c>
      <c r="I5" s="2">
        <v>180</v>
      </c>
      <c r="J5" s="2" t="s">
        <v>17</v>
      </c>
    </row>
    <row r="6" spans="2:10" x14ac:dyDescent="0.25">
      <c r="B6" s="1" t="s">
        <v>5</v>
      </c>
      <c r="C6" s="1">
        <v>78</v>
      </c>
      <c r="D6" s="1">
        <v>120</v>
      </c>
      <c r="E6" s="1">
        <f t="shared" si="0"/>
        <v>198</v>
      </c>
      <c r="F6" s="3" t="str">
        <f t="shared" si="1"/>
        <v>отл</v>
      </c>
      <c r="G6" s="2" t="str">
        <f>LOOKUP(SUM($C6:$E6),{0;120;160;180},{"неуд";"уд";"хор";"отл"})</f>
        <v>отл</v>
      </c>
    </row>
    <row r="7" spans="2:10" x14ac:dyDescent="0.25">
      <c r="B7" s="1" t="s">
        <v>6</v>
      </c>
      <c r="C7" s="1">
        <v>93</v>
      </c>
      <c r="D7" s="1">
        <v>86</v>
      </c>
      <c r="E7" s="1">
        <f t="shared" si="0"/>
        <v>179</v>
      </c>
      <c r="F7" s="3" t="str">
        <f t="shared" si="1"/>
        <v>отл</v>
      </c>
      <c r="G7" s="2" t="str">
        <f>LOOKUP(SUM($C7:$E7),{0;120;160;180},{"неуд";"уд";"хор";"отл"})</f>
        <v>отл</v>
      </c>
    </row>
    <row r="8" spans="2:10" x14ac:dyDescent="0.25">
      <c r="B8" s="1" t="s">
        <v>10</v>
      </c>
      <c r="C8" s="1">
        <v>55</v>
      </c>
      <c r="D8" s="1">
        <v>56</v>
      </c>
      <c r="E8" s="1">
        <f t="shared" si="0"/>
        <v>111</v>
      </c>
      <c r="F8" s="3" t="str">
        <f t="shared" si="1"/>
        <v>отл</v>
      </c>
      <c r="G8" s="2" t="str">
        <f>LOOKUP(SUM($C8:$E8),{0;120;160;180},{"неуд";"уд";"хор";"отл"})</f>
        <v>отл</v>
      </c>
    </row>
    <row r="9" spans="2:10" x14ac:dyDescent="0.25">
      <c r="B9" s="1" t="s">
        <v>7</v>
      </c>
      <c r="C9" s="1">
        <v>73</v>
      </c>
      <c r="D9" s="1">
        <v>74</v>
      </c>
      <c r="E9" s="1">
        <f t="shared" si="0"/>
        <v>147</v>
      </c>
      <c r="F9" s="3" t="str">
        <f t="shared" si="1"/>
        <v>отл</v>
      </c>
      <c r="G9" s="2" t="str">
        <f>LOOKUP(SUM($C9:$E9),{0;120;160;180},{"неуд";"уд";"хор";"отл"})</f>
        <v>отл</v>
      </c>
    </row>
    <row r="10" spans="2:10" x14ac:dyDescent="0.25">
      <c r="B10" s="1" t="s">
        <v>8</v>
      </c>
      <c r="C10" s="1">
        <v>35</v>
      </c>
      <c r="D10" s="1">
        <v>69</v>
      </c>
      <c r="E10" s="1">
        <f t="shared" si="0"/>
        <v>104</v>
      </c>
      <c r="F10" s="3" t="str">
        <f t="shared" si="1"/>
        <v>отл</v>
      </c>
      <c r="G10" s="2" t="str">
        <f>LOOKUP(SUM($C10:$E10),{0;120;160;180},{"неуд";"уд";"хор";"отл"})</f>
        <v>отл</v>
      </c>
    </row>
    <row r="11" spans="2:10" x14ac:dyDescent="0.25">
      <c r="B11" s="1" t="s">
        <v>9</v>
      </c>
      <c r="C11" s="1">
        <v>90</v>
      </c>
      <c r="D11" s="1">
        <v>95</v>
      </c>
      <c r="E11" s="1">
        <f t="shared" si="0"/>
        <v>185</v>
      </c>
      <c r="F11" s="3" t="str">
        <f t="shared" si="1"/>
        <v>отл</v>
      </c>
      <c r="G11" s="2" t="str">
        <f>LOOKUP(SUM($C11:$E11),{0;120;160;180},{"неуд";"уд";"хор";"отл"})</f>
        <v>отл</v>
      </c>
    </row>
  </sheetData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Rybnikovs</dc:creator>
  <cp:lastModifiedBy>user</cp:lastModifiedBy>
  <dcterms:created xsi:type="dcterms:W3CDTF">2015-10-18T12:58:38Z</dcterms:created>
  <dcterms:modified xsi:type="dcterms:W3CDTF">2015-10-18T09:22:53Z</dcterms:modified>
</cp:coreProperties>
</file>