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20" windowWidth="17055" windowHeight="8385" activeTab="2"/>
  </bookViews>
  <sheets>
    <sheet name="01.2012" sheetId="1" r:id="rId1"/>
    <sheet name="02.2012" sheetId="4" r:id="rId2"/>
    <sheet name="Все товары" sheetId="7" r:id="rId3"/>
    <sheet name="Чашки" sheetId="5" r:id="rId4"/>
    <sheet name="Тарелки" sheetId="8" r:id="rId5"/>
  </sheets>
  <calcPr calcId="145621"/>
</workbook>
</file>

<file path=xl/calcChain.xml><?xml version="1.0" encoding="utf-8"?>
<calcChain xmlns="http://schemas.openxmlformats.org/spreadsheetml/2006/main">
  <c r="G3" i="8" l="1"/>
  <c r="G5" i="8"/>
  <c r="G7" i="8"/>
  <c r="G9" i="8"/>
  <c r="G11" i="8"/>
  <c r="G4" i="8"/>
  <c r="G6" i="8"/>
  <c r="G8" i="8"/>
  <c r="G10" i="8"/>
  <c r="G12" i="8"/>
  <c r="F9" i="8"/>
  <c r="G9" i="7" s="1"/>
  <c r="F11" i="8"/>
  <c r="G11" i="7" s="1"/>
  <c r="F10" i="8"/>
  <c r="G10" i="7" s="1"/>
  <c r="F12" i="8"/>
  <c r="G12" i="7" s="1"/>
  <c r="F6" i="8"/>
  <c r="G6" i="7" s="1"/>
  <c r="F8" i="8"/>
  <c r="G8" i="7" s="1"/>
  <c r="F7" i="8"/>
  <c r="G7" i="7" s="1"/>
  <c r="F4" i="8"/>
  <c r="G4" i="7" s="1"/>
  <c r="F5" i="8"/>
  <c r="G5" i="7" s="1"/>
  <c r="F3" i="8"/>
  <c r="G3" i="7" s="1"/>
  <c r="F3" i="5"/>
  <c r="G4" i="5"/>
  <c r="G5" i="5"/>
  <c r="G6" i="5"/>
  <c r="G7" i="5"/>
  <c r="G8" i="5"/>
  <c r="G9" i="5"/>
  <c r="G10" i="5"/>
  <c r="G11" i="5"/>
  <c r="G12" i="5"/>
  <c r="H4" i="5"/>
  <c r="H5" i="5"/>
  <c r="H6" i="5"/>
  <c r="H7" i="5"/>
  <c r="H8" i="5"/>
  <c r="H9" i="5"/>
  <c r="H10" i="5"/>
  <c r="H11" i="5"/>
  <c r="H12" i="5"/>
  <c r="H3" i="5"/>
  <c r="F4" i="5"/>
  <c r="F5" i="5"/>
  <c r="F6" i="5"/>
  <c r="F7" i="5"/>
  <c r="F8" i="5"/>
  <c r="F9" i="5"/>
  <c r="F10" i="5"/>
  <c r="F11" i="5"/>
  <c r="F12" i="5"/>
  <c r="G3" i="5"/>
  <c r="E12" i="8" l="1"/>
  <c r="E10" i="8"/>
  <c r="E11" i="8"/>
  <c r="E9" i="8"/>
  <c r="E7" i="8"/>
  <c r="E8" i="8"/>
  <c r="E6" i="8"/>
  <c r="E5" i="8"/>
  <c r="E4" i="8"/>
  <c r="E3" i="8"/>
  <c r="E12" i="5"/>
  <c r="E11" i="5"/>
  <c r="E10" i="5"/>
  <c r="E9" i="5"/>
  <c r="E8" i="5"/>
  <c r="E7" i="5"/>
  <c r="E6" i="5"/>
  <c r="E5" i="5"/>
  <c r="E4" i="5"/>
  <c r="E3" i="5"/>
  <c r="F12" i="7"/>
  <c r="F10" i="7"/>
  <c r="F11" i="7"/>
  <c r="F9" i="7"/>
  <c r="F8" i="7"/>
  <c r="F7" i="7"/>
  <c r="F5" i="7"/>
  <c r="F6" i="7"/>
  <c r="F4" i="7"/>
  <c r="F3" i="7"/>
  <c r="E6" i="7" l="1"/>
  <c r="E9" i="7"/>
  <c r="E11" i="7"/>
  <c r="E4" i="7"/>
  <c r="E8" i="7"/>
  <c r="E5" i="7"/>
  <c r="E7" i="7"/>
  <c r="E10" i="7"/>
  <c r="E12" i="7"/>
  <c r="E3" i="7"/>
</calcChain>
</file>

<file path=xl/sharedStrings.xml><?xml version="1.0" encoding="utf-8"?>
<sst xmlns="http://schemas.openxmlformats.org/spreadsheetml/2006/main" count="228" uniqueCount="33">
  <si>
    <t>ГОРОД</t>
  </si>
  <si>
    <t>КЛИЕНТ</t>
  </si>
  <si>
    <t>Киев</t>
  </si>
  <si>
    <t>Ромашов</t>
  </si>
  <si>
    <t>Иванов</t>
  </si>
  <si>
    <t>Чашки</t>
  </si>
  <si>
    <t>Ложки</t>
  </si>
  <si>
    <t>Тарелки</t>
  </si>
  <si>
    <t>Белая Церковь</t>
  </si>
  <si>
    <t>Новоград-Волынский</t>
  </si>
  <si>
    <t>Адрес</t>
  </si>
  <si>
    <t>Каримова</t>
  </si>
  <si>
    <t>Ловченко</t>
  </si>
  <si>
    <t>Петров</t>
  </si>
  <si>
    <t>Салазкина</t>
  </si>
  <si>
    <t>Винница</t>
  </si>
  <si>
    <t>Дмитренко</t>
  </si>
  <si>
    <t>Область</t>
  </si>
  <si>
    <t>Киевская</t>
  </si>
  <si>
    <t>Житомирская</t>
  </si>
  <si>
    <t>Винницкая</t>
  </si>
  <si>
    <t>Магазин №1</t>
  </si>
  <si>
    <t>Магазин №2</t>
  </si>
  <si>
    <t>Магазин №3</t>
  </si>
  <si>
    <t>Магазин №4</t>
  </si>
  <si>
    <t>Магазин №5</t>
  </si>
  <si>
    <t>Магазин №6</t>
  </si>
  <si>
    <t>Магазин №7</t>
  </si>
  <si>
    <t>Магазин №8</t>
  </si>
  <si>
    <t>Магазин №9</t>
  </si>
  <si>
    <t>Магазин №10</t>
  </si>
  <si>
    <t>Итог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</si>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</sst>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7" fontId="0" fillId="0" borderId="0" xfId="0" applyNumberFormat="1"/>
    <xf numFmtId="0" fontId="0" fillId="0" borderId="1" xfId="0" applyBorder="1"/>
    <xf numFmtId="0" fontId="0" fillId="2" borderId="1" xfId="0" applyFill="1" applyBorder="1"/>
    <xf numFmtId="17" fontId="0" fillId="2" borderId="1" xfId="0" applyNumberFormat="1" applyFill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C22" sqref="C22"/>
    </sheetView>
  </sheetViews>
  <sheetFormatPr defaultRowHeight="15" x14ac:dyDescent="0.25"/>
  <cols>
    <col min="1" max="1" width="15.5703125" customWidth="1"/>
    <col min="2" max="2" width="16.5703125" customWidth="1"/>
    <col min="3" max="3" width="21.140625" customWidth="1"/>
    <col min="4" max="4" width="12" customWidth="1"/>
  </cols>
  <sheetData>
    <row r="1" spans="1:6" x14ac:dyDescent="0.25">
      <c r="A1" s="1"/>
      <c r="B1" s="1">
        <v>40909</v>
      </c>
    </row>
    <row r="2" spans="1:6" x14ac:dyDescent="0.25">
      <c r="A2" s="3" t="s">
        <v>10</v>
      </c>
      <c r="B2" s="3" t="s">
        <v>17</v>
      </c>
      <c r="C2" s="3" t="s">
        <v>0</v>
      </c>
      <c r="D2" s="3" t="s">
        <v>1</v>
      </c>
      <c r="E2" s="3" t="s">
        <v>5</v>
      </c>
      <c r="F2" s="3" t="s">
        <v>7</v>
      </c>
    </row>
    <row r="3" spans="1:6" x14ac:dyDescent="0.25">
      <c r="A3" s="2" t="s">
        <v>21</v>
      </c>
      <c r="B3" s="2" t="s">
        <v>18</v>
      </c>
      <c r="C3" s="2" t="s">
        <v>2</v>
      </c>
      <c r="D3" s="2" t="s">
        <v>3</v>
      </c>
      <c r="E3" s="2">
        <v>5</v>
      </c>
      <c r="F3" s="2">
        <v>4</v>
      </c>
    </row>
    <row r="4" spans="1:6" x14ac:dyDescent="0.25">
      <c r="A4" s="2" t="s">
        <v>22</v>
      </c>
      <c r="B4" s="2" t="s">
        <v>18</v>
      </c>
      <c r="C4" s="2" t="s">
        <v>2</v>
      </c>
      <c r="D4" s="2" t="s">
        <v>4</v>
      </c>
      <c r="E4" s="2"/>
      <c r="F4" s="2">
        <v>3</v>
      </c>
    </row>
    <row r="5" spans="1:6" x14ac:dyDescent="0.25">
      <c r="A5" s="2" t="s">
        <v>23</v>
      </c>
      <c r="B5" s="2" t="s">
        <v>18</v>
      </c>
      <c r="C5" s="2" t="s">
        <v>2</v>
      </c>
      <c r="D5" s="2" t="s">
        <v>4</v>
      </c>
      <c r="E5" s="2">
        <v>4</v>
      </c>
      <c r="F5" s="2">
        <v>8</v>
      </c>
    </row>
    <row r="6" spans="1:6" x14ac:dyDescent="0.25">
      <c r="A6" s="2" t="s">
        <v>24</v>
      </c>
      <c r="B6" s="2" t="s">
        <v>18</v>
      </c>
      <c r="C6" s="2" t="s">
        <v>8</v>
      </c>
      <c r="D6" s="2" t="s">
        <v>11</v>
      </c>
      <c r="E6" s="2">
        <v>3</v>
      </c>
      <c r="F6" s="2"/>
    </row>
    <row r="7" spans="1:6" x14ac:dyDescent="0.25">
      <c r="A7" s="2" t="s">
        <v>25</v>
      </c>
      <c r="B7" s="2" t="s">
        <v>18</v>
      </c>
      <c r="C7" s="2" t="s">
        <v>8</v>
      </c>
      <c r="D7" s="2" t="s">
        <v>12</v>
      </c>
      <c r="E7" s="2">
        <v>5</v>
      </c>
      <c r="F7" s="2">
        <v>9</v>
      </c>
    </row>
    <row r="8" spans="1:6" x14ac:dyDescent="0.25">
      <c r="A8" s="2" t="s">
        <v>26</v>
      </c>
      <c r="B8" s="2" t="s">
        <v>18</v>
      </c>
      <c r="C8" s="2" t="s">
        <v>8</v>
      </c>
      <c r="D8" s="2" t="s">
        <v>12</v>
      </c>
      <c r="E8" s="2"/>
      <c r="F8" s="2">
        <v>5</v>
      </c>
    </row>
    <row r="9" spans="1:6" x14ac:dyDescent="0.25">
      <c r="A9" s="2" t="s">
        <v>27</v>
      </c>
      <c r="B9" s="2" t="s">
        <v>19</v>
      </c>
      <c r="C9" s="2" t="s">
        <v>9</v>
      </c>
      <c r="D9" s="2" t="s">
        <v>13</v>
      </c>
      <c r="E9" s="2">
        <v>4</v>
      </c>
      <c r="F9" s="2">
        <v>9</v>
      </c>
    </row>
    <row r="10" spans="1:6" x14ac:dyDescent="0.25">
      <c r="A10" s="2" t="s">
        <v>28</v>
      </c>
      <c r="B10" s="2" t="s">
        <v>19</v>
      </c>
      <c r="C10" s="2" t="s">
        <v>9</v>
      </c>
      <c r="D10" s="2" t="s">
        <v>14</v>
      </c>
      <c r="E10" s="2">
        <v>3</v>
      </c>
      <c r="F10" s="2">
        <v>2</v>
      </c>
    </row>
    <row r="11" spans="1:6" x14ac:dyDescent="0.25">
      <c r="A11" s="2" t="s">
        <v>29</v>
      </c>
      <c r="B11" s="2" t="s">
        <v>19</v>
      </c>
      <c r="C11" s="2" t="s">
        <v>9</v>
      </c>
      <c r="D11" s="2" t="s">
        <v>13</v>
      </c>
      <c r="E11" s="2">
        <v>4</v>
      </c>
      <c r="F11" s="2">
        <v>6</v>
      </c>
    </row>
    <row r="12" spans="1:6" x14ac:dyDescent="0.25">
      <c r="A12" s="2" t="s">
        <v>30</v>
      </c>
      <c r="B12" s="2" t="s">
        <v>19</v>
      </c>
      <c r="C12" s="2" t="s">
        <v>9</v>
      </c>
      <c r="D12" s="2" t="s">
        <v>14</v>
      </c>
      <c r="E12" s="2">
        <v>9</v>
      </c>
      <c r="F12" s="2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A23" sqref="A23"/>
    </sheetView>
  </sheetViews>
  <sheetFormatPr defaultRowHeight="15" x14ac:dyDescent="0.25"/>
  <cols>
    <col min="1" max="1" width="15.42578125" customWidth="1"/>
    <col min="2" max="2" width="16.5703125" customWidth="1"/>
    <col min="3" max="3" width="21.42578125" customWidth="1"/>
    <col min="4" max="4" width="12" customWidth="1"/>
  </cols>
  <sheetData>
    <row r="1" spans="1:6" x14ac:dyDescent="0.25">
      <c r="A1" s="1">
        <v>40940</v>
      </c>
    </row>
    <row r="2" spans="1:6" x14ac:dyDescent="0.25">
      <c r="A2" s="3" t="s">
        <v>10</v>
      </c>
      <c r="B2" s="3" t="s">
        <v>17</v>
      </c>
      <c r="C2" s="3" t="s">
        <v>0</v>
      </c>
      <c r="D2" s="3" t="s">
        <v>1</v>
      </c>
      <c r="E2" s="3" t="s">
        <v>5</v>
      </c>
      <c r="F2" s="3" t="s">
        <v>6</v>
      </c>
    </row>
    <row r="3" spans="1:6" x14ac:dyDescent="0.25">
      <c r="A3" s="2" t="s">
        <v>21</v>
      </c>
      <c r="B3" s="2" t="s">
        <v>18</v>
      </c>
      <c r="C3" s="2" t="s">
        <v>2</v>
      </c>
      <c r="D3" s="2" t="s">
        <v>3</v>
      </c>
      <c r="E3" s="2">
        <v>3</v>
      </c>
      <c r="F3" s="2"/>
    </row>
    <row r="4" spans="1:6" x14ac:dyDescent="0.25">
      <c r="A4" s="2" t="s">
        <v>22</v>
      </c>
      <c r="B4" s="2" t="s">
        <v>18</v>
      </c>
      <c r="C4" s="2" t="s">
        <v>2</v>
      </c>
      <c r="D4" s="2" t="s">
        <v>4</v>
      </c>
      <c r="E4" s="2"/>
      <c r="F4" s="2">
        <v>3</v>
      </c>
    </row>
    <row r="5" spans="1:6" x14ac:dyDescent="0.25">
      <c r="A5" s="2" t="s">
        <v>23</v>
      </c>
      <c r="B5" s="2" t="s">
        <v>18</v>
      </c>
      <c r="C5" s="2" t="s">
        <v>2</v>
      </c>
      <c r="D5" s="2" t="s">
        <v>4</v>
      </c>
      <c r="E5" s="2">
        <v>4</v>
      </c>
      <c r="F5" s="2">
        <v>8</v>
      </c>
    </row>
    <row r="6" spans="1:6" x14ac:dyDescent="0.25">
      <c r="A6" s="2" t="s">
        <v>30</v>
      </c>
      <c r="B6" s="2" t="s">
        <v>20</v>
      </c>
      <c r="C6" s="2" t="s">
        <v>15</v>
      </c>
      <c r="D6" s="2" t="s">
        <v>16</v>
      </c>
      <c r="E6" s="2"/>
      <c r="F6" s="2"/>
    </row>
    <row r="7" spans="1:6" x14ac:dyDescent="0.25">
      <c r="A7" s="2" t="s">
        <v>24</v>
      </c>
      <c r="B7" s="2" t="s">
        <v>18</v>
      </c>
      <c r="C7" s="2" t="s">
        <v>8</v>
      </c>
      <c r="D7" s="2" t="s">
        <v>11</v>
      </c>
      <c r="E7" s="2">
        <v>2</v>
      </c>
      <c r="F7" s="2">
        <v>2</v>
      </c>
    </row>
    <row r="8" spans="1:6" x14ac:dyDescent="0.25">
      <c r="A8" s="2" t="s">
        <v>25</v>
      </c>
      <c r="B8" s="2" t="s">
        <v>18</v>
      </c>
      <c r="C8" s="2" t="s">
        <v>8</v>
      </c>
      <c r="D8" s="2" t="s">
        <v>12</v>
      </c>
      <c r="E8" s="2">
        <v>5</v>
      </c>
      <c r="F8" s="2">
        <v>9</v>
      </c>
    </row>
    <row r="9" spans="1:6" x14ac:dyDescent="0.25">
      <c r="A9" s="2" t="s">
        <v>26</v>
      </c>
      <c r="B9" s="2" t="s">
        <v>18</v>
      </c>
      <c r="C9" s="2" t="s">
        <v>8</v>
      </c>
      <c r="D9" s="2" t="s">
        <v>12</v>
      </c>
      <c r="E9" s="2"/>
      <c r="F9" s="2"/>
    </row>
    <row r="10" spans="1:6" x14ac:dyDescent="0.25">
      <c r="A10" s="2" t="s">
        <v>27</v>
      </c>
      <c r="B10" s="2" t="s">
        <v>19</v>
      </c>
      <c r="C10" s="2" t="s">
        <v>9</v>
      </c>
      <c r="D10" s="2" t="s">
        <v>13</v>
      </c>
      <c r="E10" s="2">
        <v>4</v>
      </c>
      <c r="F10" s="2"/>
    </row>
    <row r="11" spans="1:6" x14ac:dyDescent="0.25">
      <c r="A11" s="2" t="s">
        <v>28</v>
      </c>
      <c r="B11" s="2" t="s">
        <v>19</v>
      </c>
      <c r="C11" s="2" t="s">
        <v>9</v>
      </c>
      <c r="D11" s="2" t="s">
        <v>14</v>
      </c>
      <c r="E11" s="2">
        <v>6</v>
      </c>
      <c r="F11" s="2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F3" sqref="F3"/>
    </sheetView>
  </sheetViews>
  <sheetFormatPr defaultRowHeight="15" x14ac:dyDescent="0.25"/>
  <cols>
    <col min="1" max="1" width="15.42578125" customWidth="1"/>
    <col min="2" max="2" width="16.5703125" customWidth="1"/>
    <col min="3" max="3" width="21.42578125" customWidth="1"/>
    <col min="4" max="4" width="12" customWidth="1"/>
    <col min="5" max="7" width="10.42578125" customWidth="1"/>
  </cols>
  <sheetData>
    <row r="1" spans="1:7" x14ac:dyDescent="0.25">
      <c r="C1" s="1"/>
    </row>
    <row r="2" spans="1:7" x14ac:dyDescent="0.25">
      <c r="A2" s="3" t="s">
        <v>10</v>
      </c>
      <c r="B2" s="3" t="s">
        <v>17</v>
      </c>
      <c r="C2" s="3" t="s">
        <v>0</v>
      </c>
      <c r="D2" s="3" t="s">
        <v>1</v>
      </c>
      <c r="E2" s="3" t="s">
        <v>31</v>
      </c>
      <c r="F2" s="3" t="s">
        <v>5</v>
      </c>
      <c r="G2" s="3" t="s">
        <v>7</v>
      </c>
    </row>
    <row r="3" spans="1:7" x14ac:dyDescent="0.25">
      <c r="A3" s="2" t="s">
        <v>21</v>
      </c>
      <c r="B3" s="2" t="s">
        <v>18</v>
      </c>
      <c r="C3" s="2" t="s">
        <v>2</v>
      </c>
      <c r="D3" s="2" t="s">
        <v>3</v>
      </c>
      <c r="E3" s="5">
        <f ca="1">SUM(F3:G3)</f>
        <v>12</v>
      </c>
      <c r="F3" s="2">
        <f ca="1">VLOOKUP($A3,INDIRECT(F$2&amp;"!$A$3:$G$12"),5,0)</f>
        <v>8</v>
      </c>
      <c r="G3" s="2">
        <f ca="1">VLOOKUP($A3,INDIRECT(G$2&amp;"!$A$3:$G$12"),6,0)</f>
        <v>4</v>
      </c>
    </row>
    <row r="4" spans="1:7" x14ac:dyDescent="0.25">
      <c r="A4" s="2" t="s">
        <v>22</v>
      </c>
      <c r="B4" s="2" t="s">
        <v>18</v>
      </c>
      <c r="C4" s="2" t="s">
        <v>2</v>
      </c>
      <c r="D4" s="2" t="s">
        <v>4</v>
      </c>
      <c r="E4" s="5">
        <f t="shared" ref="E4:E12" ca="1" si="0">SUM(F4:G4)</f>
        <v>3</v>
      </c>
      <c r="F4" s="2">
        <f t="shared" ref="F4:F12" ca="1" si="1">VLOOKUP($A4,INDIRECT(F$2&amp;"!$A$3:$G$12"),5,0)</f>
        <v>0</v>
      </c>
      <c r="G4" s="2">
        <f t="shared" ref="G4:G12" ca="1" si="2">VLOOKUP($A4,INDIRECT(G$2&amp;"!$A$3:$G$12"),6,0)</f>
        <v>3</v>
      </c>
    </row>
    <row r="5" spans="1:7" x14ac:dyDescent="0.25">
      <c r="A5" s="2" t="s">
        <v>23</v>
      </c>
      <c r="B5" s="2" t="s">
        <v>18</v>
      </c>
      <c r="C5" s="2" t="s">
        <v>2</v>
      </c>
      <c r="D5" s="2" t="s">
        <v>4</v>
      </c>
      <c r="E5" s="5">
        <f t="shared" ca="1" si="0"/>
        <v>16</v>
      </c>
      <c r="F5" s="2">
        <f t="shared" ca="1" si="1"/>
        <v>8</v>
      </c>
      <c r="G5" s="2">
        <f t="shared" ca="1" si="2"/>
        <v>8</v>
      </c>
    </row>
    <row r="6" spans="1:7" x14ac:dyDescent="0.25">
      <c r="A6" s="2" t="s">
        <v>24</v>
      </c>
      <c r="B6" s="2" t="s">
        <v>18</v>
      </c>
      <c r="C6" s="2" t="s">
        <v>8</v>
      </c>
      <c r="D6" s="2" t="s">
        <v>11</v>
      </c>
      <c r="E6" s="5">
        <f t="shared" ca="1" si="0"/>
        <v>5</v>
      </c>
      <c r="F6" s="2">
        <f t="shared" ca="1" si="1"/>
        <v>5</v>
      </c>
      <c r="G6" s="2">
        <f t="shared" ca="1" si="2"/>
        <v>0</v>
      </c>
    </row>
    <row r="7" spans="1:7" x14ac:dyDescent="0.25">
      <c r="A7" s="2" t="s">
        <v>25</v>
      </c>
      <c r="B7" s="2" t="s">
        <v>18</v>
      </c>
      <c r="C7" s="2" t="s">
        <v>8</v>
      </c>
      <c r="D7" s="2" t="s">
        <v>12</v>
      </c>
      <c r="E7" s="5">
        <f t="shared" ca="1" si="0"/>
        <v>19</v>
      </c>
      <c r="F7" s="2">
        <f t="shared" ca="1" si="1"/>
        <v>10</v>
      </c>
      <c r="G7" s="2">
        <f t="shared" ca="1" si="2"/>
        <v>9</v>
      </c>
    </row>
    <row r="8" spans="1:7" x14ac:dyDescent="0.25">
      <c r="A8" s="2" t="s">
        <v>26</v>
      </c>
      <c r="B8" s="2" t="s">
        <v>18</v>
      </c>
      <c r="C8" s="2" t="s">
        <v>8</v>
      </c>
      <c r="D8" s="2" t="s">
        <v>12</v>
      </c>
      <c r="E8" s="5">
        <f t="shared" ca="1" si="0"/>
        <v>5</v>
      </c>
      <c r="F8" s="2">
        <f ca="1">VLOOKUP($A8,INDIRECT(F$2&amp;"!$A$3:$G$12"),5,0)</f>
        <v>0</v>
      </c>
      <c r="G8" s="2">
        <f t="shared" ca="1" si="2"/>
        <v>5</v>
      </c>
    </row>
    <row r="9" spans="1:7" x14ac:dyDescent="0.25">
      <c r="A9" s="2" t="s">
        <v>27</v>
      </c>
      <c r="B9" s="2" t="s">
        <v>19</v>
      </c>
      <c r="C9" s="2" t="s">
        <v>9</v>
      </c>
      <c r="D9" s="2" t="s">
        <v>13</v>
      </c>
      <c r="E9" s="5">
        <f t="shared" ca="1" si="0"/>
        <v>17</v>
      </c>
      <c r="F9" s="2">
        <f t="shared" ca="1" si="1"/>
        <v>8</v>
      </c>
      <c r="G9" s="2">
        <f t="shared" ca="1" si="2"/>
        <v>9</v>
      </c>
    </row>
    <row r="10" spans="1:7" x14ac:dyDescent="0.25">
      <c r="A10" s="2" t="s">
        <v>28</v>
      </c>
      <c r="B10" s="2" t="s">
        <v>19</v>
      </c>
      <c r="C10" s="2" t="s">
        <v>9</v>
      </c>
      <c r="D10" s="2" t="s">
        <v>14</v>
      </c>
      <c r="E10" s="5">
        <f t="shared" ca="1" si="0"/>
        <v>11</v>
      </c>
      <c r="F10" s="2">
        <f t="shared" ca="1" si="1"/>
        <v>9</v>
      </c>
      <c r="G10" s="2">
        <f t="shared" ca="1" si="2"/>
        <v>2</v>
      </c>
    </row>
    <row r="11" spans="1:7" x14ac:dyDescent="0.25">
      <c r="A11" s="2" t="s">
        <v>29</v>
      </c>
      <c r="B11" s="2" t="s">
        <v>19</v>
      </c>
      <c r="C11" s="2" t="s">
        <v>9</v>
      </c>
      <c r="D11" s="2" t="s">
        <v>13</v>
      </c>
      <c r="E11" s="5">
        <f t="shared" ca="1" si="0"/>
        <v>10</v>
      </c>
      <c r="F11" s="2">
        <f t="shared" ca="1" si="1"/>
        <v>4</v>
      </c>
      <c r="G11" s="2">
        <f t="shared" ca="1" si="2"/>
        <v>6</v>
      </c>
    </row>
    <row r="12" spans="1:7" x14ac:dyDescent="0.25">
      <c r="A12" s="2" t="s">
        <v>30</v>
      </c>
      <c r="B12" s="2" t="s">
        <v>20</v>
      </c>
      <c r="C12" s="2" t="s">
        <v>15</v>
      </c>
      <c r="D12" s="2" t="s">
        <v>16</v>
      </c>
      <c r="E12" s="5">
        <f t="shared" ca="1" si="0"/>
        <v>11</v>
      </c>
      <c r="F12" s="2">
        <f t="shared" ca="1" si="1"/>
        <v>9</v>
      </c>
      <c r="G12" s="2">
        <f t="shared" ca="1" si="2"/>
        <v>2</v>
      </c>
    </row>
    <row r="19" spans="2:2" x14ac:dyDescent="0.25">
      <c r="B19" t="s">
        <v>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F3" sqref="F3"/>
    </sheetView>
  </sheetViews>
  <sheetFormatPr defaultRowHeight="15" x14ac:dyDescent="0.25"/>
  <cols>
    <col min="1" max="1" width="15.42578125" customWidth="1"/>
    <col min="2" max="2" width="16.5703125" customWidth="1"/>
    <col min="3" max="3" width="21.42578125" customWidth="1"/>
    <col min="4" max="4" width="12" customWidth="1"/>
    <col min="5" max="7" width="10.42578125" customWidth="1"/>
    <col min="8" max="8" width="10.28515625" bestFit="1" customWidth="1"/>
  </cols>
  <sheetData>
    <row r="1" spans="1:8" x14ac:dyDescent="0.25">
      <c r="A1" s="3" t="s">
        <v>5</v>
      </c>
      <c r="C1" s="1"/>
    </row>
    <row r="2" spans="1:8" x14ac:dyDescent="0.25">
      <c r="A2" s="3" t="s">
        <v>10</v>
      </c>
      <c r="B2" s="3" t="s">
        <v>17</v>
      </c>
      <c r="C2" s="3" t="s">
        <v>0</v>
      </c>
      <c r="D2" s="3" t="s">
        <v>1</v>
      </c>
      <c r="E2" s="3" t="s">
        <v>31</v>
      </c>
      <c r="F2" s="4">
        <v>40909</v>
      </c>
      <c r="G2" s="4">
        <v>40940</v>
      </c>
      <c r="H2" s="4">
        <v>40969</v>
      </c>
    </row>
    <row r="3" spans="1:8" x14ac:dyDescent="0.25">
      <c r="A3" s="2" t="s">
        <v>21</v>
      </c>
      <c r="B3" s="2" t="s">
        <v>18</v>
      </c>
      <c r="C3" s="2" t="s">
        <v>2</v>
      </c>
      <c r="D3" s="2" t="s">
        <v>3</v>
      </c>
      <c r="E3" s="5">
        <f ca="1">SUM(F3:G3)</f>
        <v>8</v>
      </c>
      <c r="F3" s="2">
        <f ca="1">IFERROR(VLOOKUP($A3,INDIRECT(TEXT(F$2,"ММ.ГГГГ")&amp;"!$A$3:$F$12"),5,0),0)</f>
        <v>5</v>
      </c>
      <c r="G3" s="2">
        <f ca="1">IFERROR(VLOOKUP($A3,INDIRECT(TEXT(G$2,"ММ.ГГГГ")&amp;"!$A$3:$F$12"),5,0),0)</f>
        <v>3</v>
      </c>
      <c r="H3" s="2">
        <f ca="1">IFERROR(VLOOKUP($A3,INDIRECT(TEXT(H$2,"ММ.ГГГГ")&amp;"!$A$3:$F$12"),5,0),0)</f>
        <v>0</v>
      </c>
    </row>
    <row r="4" spans="1:8" x14ac:dyDescent="0.25">
      <c r="A4" s="2" t="s">
        <v>22</v>
      </c>
      <c r="B4" s="2" t="s">
        <v>18</v>
      </c>
      <c r="C4" s="2" t="s">
        <v>2</v>
      </c>
      <c r="D4" s="2" t="s">
        <v>4</v>
      </c>
      <c r="E4" s="5">
        <f t="shared" ref="E4:E12" ca="1" si="0">SUM(F4:G4)</f>
        <v>0</v>
      </c>
      <c r="F4" s="2">
        <f t="shared" ref="F4:H12" ca="1" si="1">IFERROR(VLOOKUP($A4,INDIRECT(TEXT(F$2,"ММ.ГГГГ")&amp;"!$A$3:$F$12"),5,0),0)</f>
        <v>0</v>
      </c>
      <c r="G4" s="2">
        <f t="shared" ca="1" si="1"/>
        <v>0</v>
      </c>
      <c r="H4" s="2">
        <f t="shared" ca="1" si="1"/>
        <v>0</v>
      </c>
    </row>
    <row r="5" spans="1:8" x14ac:dyDescent="0.25">
      <c r="A5" s="2" t="s">
        <v>23</v>
      </c>
      <c r="B5" s="2" t="s">
        <v>18</v>
      </c>
      <c r="C5" s="2" t="s">
        <v>2</v>
      </c>
      <c r="D5" s="2" t="s">
        <v>4</v>
      </c>
      <c r="E5" s="5">
        <f t="shared" ca="1" si="0"/>
        <v>8</v>
      </c>
      <c r="F5" s="2">
        <f t="shared" ca="1" si="1"/>
        <v>4</v>
      </c>
      <c r="G5" s="2">
        <f t="shared" ca="1" si="1"/>
        <v>4</v>
      </c>
      <c r="H5" s="2">
        <f t="shared" ca="1" si="1"/>
        <v>0</v>
      </c>
    </row>
    <row r="6" spans="1:8" x14ac:dyDescent="0.25">
      <c r="A6" s="2" t="s">
        <v>24</v>
      </c>
      <c r="B6" s="2" t="s">
        <v>18</v>
      </c>
      <c r="C6" s="2" t="s">
        <v>8</v>
      </c>
      <c r="D6" s="2" t="s">
        <v>11</v>
      </c>
      <c r="E6" s="5">
        <f t="shared" ca="1" si="0"/>
        <v>5</v>
      </c>
      <c r="F6" s="2">
        <f t="shared" ca="1" si="1"/>
        <v>3</v>
      </c>
      <c r="G6" s="2">
        <f t="shared" ca="1" si="1"/>
        <v>2</v>
      </c>
      <c r="H6" s="2">
        <f t="shared" ca="1" si="1"/>
        <v>0</v>
      </c>
    </row>
    <row r="7" spans="1:8" x14ac:dyDescent="0.25">
      <c r="A7" s="2" t="s">
        <v>25</v>
      </c>
      <c r="B7" s="2" t="s">
        <v>18</v>
      </c>
      <c r="C7" s="2" t="s">
        <v>8</v>
      </c>
      <c r="D7" s="2" t="s">
        <v>12</v>
      </c>
      <c r="E7" s="5">
        <f t="shared" ca="1" si="0"/>
        <v>10</v>
      </c>
      <c r="F7" s="2">
        <f t="shared" ca="1" si="1"/>
        <v>5</v>
      </c>
      <c r="G7" s="2">
        <f t="shared" ca="1" si="1"/>
        <v>5</v>
      </c>
      <c r="H7" s="2">
        <f t="shared" ca="1" si="1"/>
        <v>0</v>
      </c>
    </row>
    <row r="8" spans="1:8" x14ac:dyDescent="0.25">
      <c r="A8" s="2" t="s">
        <v>26</v>
      </c>
      <c r="B8" s="2" t="s">
        <v>18</v>
      </c>
      <c r="C8" s="2" t="s">
        <v>8</v>
      </c>
      <c r="D8" s="2" t="s">
        <v>12</v>
      </c>
      <c r="E8" s="5">
        <f t="shared" ca="1" si="0"/>
        <v>0</v>
      </c>
      <c r="F8" s="2">
        <f t="shared" ca="1" si="1"/>
        <v>0</v>
      </c>
      <c r="G8" s="2">
        <f t="shared" ca="1" si="1"/>
        <v>0</v>
      </c>
      <c r="H8" s="2">
        <f t="shared" ca="1" si="1"/>
        <v>0</v>
      </c>
    </row>
    <row r="9" spans="1:8" x14ac:dyDescent="0.25">
      <c r="A9" s="2" t="s">
        <v>27</v>
      </c>
      <c r="B9" s="2" t="s">
        <v>19</v>
      </c>
      <c r="C9" s="2" t="s">
        <v>9</v>
      </c>
      <c r="D9" s="2" t="s">
        <v>13</v>
      </c>
      <c r="E9" s="5">
        <f t="shared" ca="1" si="0"/>
        <v>8</v>
      </c>
      <c r="F9" s="2">
        <f t="shared" ca="1" si="1"/>
        <v>4</v>
      </c>
      <c r="G9" s="2">
        <f t="shared" ca="1" si="1"/>
        <v>4</v>
      </c>
      <c r="H9" s="2">
        <f t="shared" ca="1" si="1"/>
        <v>0</v>
      </c>
    </row>
    <row r="10" spans="1:8" x14ac:dyDescent="0.25">
      <c r="A10" s="2" t="s">
        <v>28</v>
      </c>
      <c r="B10" s="2" t="s">
        <v>19</v>
      </c>
      <c r="C10" s="2" t="s">
        <v>9</v>
      </c>
      <c r="D10" s="2" t="s">
        <v>14</v>
      </c>
      <c r="E10" s="5">
        <f t="shared" ca="1" si="0"/>
        <v>9</v>
      </c>
      <c r="F10" s="2">
        <f t="shared" ca="1" si="1"/>
        <v>3</v>
      </c>
      <c r="G10" s="2">
        <f t="shared" ca="1" si="1"/>
        <v>6</v>
      </c>
      <c r="H10" s="2">
        <f t="shared" ca="1" si="1"/>
        <v>0</v>
      </c>
    </row>
    <row r="11" spans="1:8" x14ac:dyDescent="0.25">
      <c r="A11" s="2" t="s">
        <v>29</v>
      </c>
      <c r="B11" s="2" t="s">
        <v>19</v>
      </c>
      <c r="C11" s="2" t="s">
        <v>9</v>
      </c>
      <c r="D11" s="2" t="s">
        <v>13</v>
      </c>
      <c r="E11" s="5">
        <f t="shared" ca="1" si="0"/>
        <v>4</v>
      </c>
      <c r="F11" s="2">
        <f t="shared" ca="1" si="1"/>
        <v>4</v>
      </c>
      <c r="G11" s="2">
        <f t="shared" ca="1" si="1"/>
        <v>0</v>
      </c>
      <c r="H11" s="2">
        <f t="shared" ca="1" si="1"/>
        <v>0</v>
      </c>
    </row>
    <row r="12" spans="1:8" x14ac:dyDescent="0.25">
      <c r="A12" s="2" t="s">
        <v>30</v>
      </c>
      <c r="B12" s="2" t="s">
        <v>20</v>
      </c>
      <c r="C12" s="2" t="s">
        <v>15</v>
      </c>
      <c r="D12" s="2" t="s">
        <v>16</v>
      </c>
      <c r="E12" s="5">
        <f t="shared" ca="1" si="0"/>
        <v>9</v>
      </c>
      <c r="F12" s="2">
        <f t="shared" ca="1" si="1"/>
        <v>9</v>
      </c>
      <c r="G12" s="2">
        <f t="shared" ca="1" si="1"/>
        <v>0</v>
      </c>
      <c r="H12" s="2">
        <f t="shared" ca="1" si="1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E12" sqref="E12"/>
    </sheetView>
  </sheetViews>
  <sheetFormatPr defaultRowHeight="15" x14ac:dyDescent="0.25"/>
  <cols>
    <col min="1" max="1" width="15.42578125" customWidth="1"/>
    <col min="2" max="2" width="16.5703125" customWidth="1"/>
    <col min="3" max="3" width="21.42578125" customWidth="1"/>
    <col min="4" max="4" width="12" customWidth="1"/>
    <col min="5" max="7" width="10.42578125" customWidth="1"/>
  </cols>
  <sheetData>
    <row r="1" spans="1:7" x14ac:dyDescent="0.25">
      <c r="A1" s="3" t="s">
        <v>7</v>
      </c>
      <c r="C1" s="1"/>
    </row>
    <row r="2" spans="1:7" x14ac:dyDescent="0.25">
      <c r="A2" s="3" t="s">
        <v>10</v>
      </c>
      <c r="B2" s="3" t="s">
        <v>17</v>
      </c>
      <c r="C2" s="3" t="s">
        <v>0</v>
      </c>
      <c r="D2" s="3" t="s">
        <v>1</v>
      </c>
      <c r="E2" s="3" t="s">
        <v>31</v>
      </c>
      <c r="F2" s="4">
        <v>40909</v>
      </c>
      <c r="G2" s="4">
        <v>40940</v>
      </c>
    </row>
    <row r="3" spans="1:7" x14ac:dyDescent="0.25">
      <c r="A3" s="2" t="s">
        <v>21</v>
      </c>
      <c r="B3" s="2" t="s">
        <v>18</v>
      </c>
      <c r="C3" s="2" t="s">
        <v>2</v>
      </c>
      <c r="D3" s="2" t="s">
        <v>3</v>
      </c>
      <c r="E3" s="5">
        <f ca="1">SUM(F3:G3)</f>
        <v>4</v>
      </c>
      <c r="F3" s="2">
        <f ca="1">IFERROR(VLOOKUP($A3,INDIRECT(TEXT(F$2,"ММ.ГГГГ")&amp;"!$A$3:$F$12"),6,0),0)</f>
        <v>4</v>
      </c>
      <c r="G3" s="2">
        <f ca="1">IFERROR(VLOOKUP($A3,INDIRECT(TEXT(G$2,"ММ.ГГГГ")&amp;"!$A$3:$F$12"),6,0),0)</f>
        <v>0</v>
      </c>
    </row>
    <row r="4" spans="1:7" x14ac:dyDescent="0.25">
      <c r="A4" s="2" t="s">
        <v>22</v>
      </c>
      <c r="B4" s="2" t="s">
        <v>18</v>
      </c>
      <c r="C4" s="2" t="s">
        <v>2</v>
      </c>
      <c r="D4" s="2" t="s">
        <v>4</v>
      </c>
      <c r="E4" s="5">
        <f t="shared" ref="E4:E12" ca="1" si="0">SUM(F4:G4)</f>
        <v>6</v>
      </c>
      <c r="F4" s="2">
        <f t="shared" ref="F4:G11" ca="1" si="1">IFERROR(VLOOKUP($A4,INDIRECT(TEXT(F$2,"ММ.ГГГГ")&amp;"!$A$3:$F$12"),6,0),0)</f>
        <v>3</v>
      </c>
      <c r="G4" s="2">
        <f t="shared" ca="1" si="1"/>
        <v>3</v>
      </c>
    </row>
    <row r="5" spans="1:7" x14ac:dyDescent="0.25">
      <c r="A5" s="2" t="s">
        <v>23</v>
      </c>
      <c r="B5" s="2" t="s">
        <v>18</v>
      </c>
      <c r="C5" s="2" t="s">
        <v>2</v>
      </c>
      <c r="D5" s="2" t="s">
        <v>4</v>
      </c>
      <c r="E5" s="5">
        <f t="shared" ca="1" si="0"/>
        <v>16</v>
      </c>
      <c r="F5" s="2">
        <f t="shared" ca="1" si="1"/>
        <v>8</v>
      </c>
      <c r="G5" s="2">
        <f t="shared" ca="1" si="1"/>
        <v>8</v>
      </c>
    </row>
    <row r="6" spans="1:7" x14ac:dyDescent="0.25">
      <c r="A6" s="2" t="s">
        <v>24</v>
      </c>
      <c r="B6" s="2" t="s">
        <v>18</v>
      </c>
      <c r="C6" s="2" t="s">
        <v>8</v>
      </c>
      <c r="D6" s="2" t="s">
        <v>11</v>
      </c>
      <c r="E6" s="5">
        <f t="shared" ca="1" si="0"/>
        <v>2</v>
      </c>
      <c r="F6" s="2">
        <f ca="1">IFERROR(VLOOKUP($A6,INDIRECT(TEXT(F$2,"ММ.ГГГГ")&amp;"!$A$3:$F$12"),6,0),0)</f>
        <v>0</v>
      </c>
      <c r="G6" s="2">
        <f ca="1">IFERROR(VLOOKUP($A6,INDIRECT(TEXT(G$2,"ММ.ГГГГ")&amp;"!$A$3:$F$12"),6,0),0)</f>
        <v>2</v>
      </c>
    </row>
    <row r="7" spans="1:7" x14ac:dyDescent="0.25">
      <c r="A7" s="2" t="s">
        <v>25</v>
      </c>
      <c r="B7" s="2" t="s">
        <v>18</v>
      </c>
      <c r="C7" s="2" t="s">
        <v>8</v>
      </c>
      <c r="D7" s="2" t="s">
        <v>12</v>
      </c>
      <c r="E7" s="5">
        <f t="shared" ca="1" si="0"/>
        <v>18</v>
      </c>
      <c r="F7" s="2">
        <f t="shared" ca="1" si="1"/>
        <v>9</v>
      </c>
      <c r="G7" s="2">
        <f t="shared" ca="1" si="1"/>
        <v>9</v>
      </c>
    </row>
    <row r="8" spans="1:7" x14ac:dyDescent="0.25">
      <c r="A8" s="2" t="s">
        <v>26</v>
      </c>
      <c r="B8" s="2" t="s">
        <v>18</v>
      </c>
      <c r="C8" s="2" t="s">
        <v>8</v>
      </c>
      <c r="D8" s="2" t="s">
        <v>12</v>
      </c>
      <c r="E8" s="5">
        <f t="shared" ca="1" si="0"/>
        <v>5</v>
      </c>
      <c r="F8" s="2">
        <f t="shared" ca="1" si="1"/>
        <v>5</v>
      </c>
      <c r="G8" s="2">
        <f t="shared" ca="1" si="1"/>
        <v>0</v>
      </c>
    </row>
    <row r="9" spans="1:7" x14ac:dyDescent="0.25">
      <c r="A9" s="2" t="s">
        <v>27</v>
      </c>
      <c r="B9" s="2" t="s">
        <v>19</v>
      </c>
      <c r="C9" s="2" t="s">
        <v>9</v>
      </c>
      <c r="D9" s="2" t="s">
        <v>13</v>
      </c>
      <c r="E9" s="5">
        <f t="shared" ca="1" si="0"/>
        <v>9</v>
      </c>
      <c r="F9" s="2">
        <f ca="1">IFERROR(VLOOKUP($A9,INDIRECT(TEXT(F$2,"ММ.ГГГГ")&amp;"!$A$3:$F$12"),6,0),0)</f>
        <v>9</v>
      </c>
      <c r="G9" s="2">
        <f ca="1">IFERROR(VLOOKUP($A9,INDIRECT(TEXT(G$2,"ММ.ГГГГ")&amp;"!$A$3:$F$12"),6,0),0)</f>
        <v>0</v>
      </c>
    </row>
    <row r="10" spans="1:7" x14ac:dyDescent="0.25">
      <c r="A10" s="2" t="s">
        <v>28</v>
      </c>
      <c r="B10" s="2" t="s">
        <v>19</v>
      </c>
      <c r="C10" s="2" t="s">
        <v>9</v>
      </c>
      <c r="D10" s="2" t="s">
        <v>14</v>
      </c>
      <c r="E10" s="5">
        <f t="shared" ca="1" si="0"/>
        <v>5</v>
      </c>
      <c r="F10" s="2">
        <f t="shared" ca="1" si="1"/>
        <v>2</v>
      </c>
      <c r="G10" s="2">
        <f t="shared" ca="1" si="1"/>
        <v>3</v>
      </c>
    </row>
    <row r="11" spans="1:7" x14ac:dyDescent="0.25">
      <c r="A11" s="2" t="s">
        <v>29</v>
      </c>
      <c r="B11" s="2" t="s">
        <v>19</v>
      </c>
      <c r="C11" s="2" t="s">
        <v>9</v>
      </c>
      <c r="D11" s="2" t="s">
        <v>13</v>
      </c>
      <c r="E11" s="5">
        <f t="shared" ca="1" si="0"/>
        <v>6</v>
      </c>
      <c r="F11" s="2">
        <f t="shared" ca="1" si="1"/>
        <v>6</v>
      </c>
      <c r="G11" s="2">
        <f t="shared" ca="1" si="1"/>
        <v>0</v>
      </c>
    </row>
    <row r="12" spans="1:7" x14ac:dyDescent="0.25">
      <c r="A12" s="2" t="s">
        <v>30</v>
      </c>
      <c r="B12" s="2" t="s">
        <v>20</v>
      </c>
      <c r="C12" s="2" t="s">
        <v>15</v>
      </c>
      <c r="D12" s="2" t="s">
        <v>16</v>
      </c>
      <c r="E12" s="5">
        <f t="shared" ca="1" si="0"/>
        <v>2</v>
      </c>
      <c r="F12" s="2">
        <f ca="1">IFERROR(VLOOKUP($A12,INDIRECT(TEXT(F$2,"ММ.ГГГГ")&amp;"!$A$3:$F$12"),6,0),0)</f>
        <v>2</v>
      </c>
      <c r="G12" s="2">
        <f ca="1">IFERROR(VLOOKUP($A12,INDIRECT(TEXT(G$2,"ММ.ГГГГ")&amp;"!$A$3:$F$12"),6,0),0)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01.2012</vt:lpstr>
      <vt:lpstr>02.2012</vt:lpstr>
      <vt:lpstr>Все товары</vt:lpstr>
      <vt:lpstr>Чашки</vt:lpstr>
      <vt:lpstr>Тарелки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Ростик</dc:creator>
  <cp:lastModifiedBy>Даулет</cp:lastModifiedBy>
  <dcterms:created xsi:type="dcterms:W3CDTF">2012-06-10T10:05:43Z</dcterms:created>
  <dcterms:modified xsi:type="dcterms:W3CDTF">2012-06-10T11:30:52Z</dcterms:modified>
</cp:coreProperties>
</file>