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7" i="2"/>
  <c r="C3"/>
  <c r="C2"/>
  <c r="E3"/>
  <c r="E2"/>
  <c r="D3"/>
  <c r="D2"/>
  <c r="B3"/>
  <c r="B2"/>
  <c r="F27" i="1"/>
  <c r="F26"/>
  <c r="F25"/>
  <c r="F24"/>
  <c r="F23"/>
  <c r="F22"/>
  <c r="F21"/>
  <c r="F18"/>
  <c r="F16"/>
  <c r="F20"/>
  <c r="F17"/>
  <c r="F15"/>
  <c r="F14"/>
  <c r="F13"/>
  <c r="F12"/>
  <c r="F11"/>
  <c r="D27"/>
  <c r="D26"/>
  <c r="D25"/>
  <c r="D24"/>
  <c r="D23"/>
  <c r="D22"/>
  <c r="D21"/>
  <c r="D20"/>
  <c r="D18"/>
  <c r="D17"/>
  <c r="D16"/>
  <c r="D15"/>
  <c r="D14"/>
  <c r="D13"/>
  <c r="D12"/>
  <c r="D11"/>
</calcChain>
</file>

<file path=xl/sharedStrings.xml><?xml version="1.0" encoding="utf-8"?>
<sst xmlns="http://schemas.openxmlformats.org/spreadsheetml/2006/main" count="51" uniqueCount="36">
  <si>
    <t>1. Компьютеры Pentium с поддержкой MMX</t>
  </si>
  <si>
    <t>Тип</t>
  </si>
  <si>
    <t>Цена(у.е.)</t>
  </si>
  <si>
    <t>AMDK6II300MHz/ZIDATX98/DIMM16MbSDRAM10ns</t>
  </si>
  <si>
    <t>Pentium</t>
  </si>
  <si>
    <t>AMDK6II333MHz/ZIDATX98/DIMM16MbSDRAM10ns</t>
  </si>
  <si>
    <t>AMDK6II350MHz/ACORP5ALI61/DIMM16MbSDRAM10ns</t>
  </si>
  <si>
    <t>AMDK6II400MHz/ACORP5ALI61/DIMM16MbSDRAM10ns</t>
  </si>
  <si>
    <t>CyrixMII300GP/ZIDATX98/DIMM16MbSDRAM10ns</t>
  </si>
  <si>
    <t>CyrixMII333GP/ZIDATX98/DIMM16MbSDRAM10ns</t>
  </si>
  <si>
    <t>Pentium200MHzINTELMMX/ZIDATX98/DIMM16MbSDRAM10ns</t>
  </si>
  <si>
    <t>Pentium233MHzINTELMMX/ZIDATX98/DIMM16MbSDRAM10ns</t>
  </si>
  <si>
    <t>IntelCeleron300MHzbox/ZIDABX98/DIMM16MbSDRAM10ns</t>
  </si>
  <si>
    <t xml:space="preserve">Intel </t>
  </si>
  <si>
    <t>IntelCeleron333MHz/ACORP6LX87/DIMM16MbSDRAM10ns</t>
  </si>
  <si>
    <t>Intel</t>
  </si>
  <si>
    <t>IntelCeleron366MHz/ACORP6LX87/DIMM16MbSDRAM10ns</t>
  </si>
  <si>
    <t>IntelCeleron400MHz/ACORP6LX87/DIMM16MbSDRAM10ns</t>
  </si>
  <si>
    <t>Pentium300MHz/ZIDABX98/DIMM16MbSDRAM10ns</t>
  </si>
  <si>
    <t>Pentium333MHz/ZIDABX98/DIMM16MbSDRAM10ns</t>
  </si>
  <si>
    <t>Pentium350MHz/ZIDABX98/DIMM16MbSDRAM10ns</t>
  </si>
  <si>
    <t>Pentium400MHz/ZIDABX98/DIMM16MbSDRAM10ns</t>
  </si>
  <si>
    <t>Курс</t>
  </si>
  <si>
    <t>Цена в рублях</t>
  </si>
  <si>
    <r>
      <rPr>
        <b/>
        <sz val="8"/>
        <color rgb="FF000000"/>
        <rFont val="Times New Roman"/>
        <family val="1"/>
        <charset val="204"/>
      </rPr>
      <t>2. Компьютеры на процессоре Intel</t>
    </r>
    <r>
      <rPr>
        <sz val="8"/>
        <color rgb="FF000000"/>
        <rFont val="Times New Roman"/>
        <family val="1"/>
        <charset val="204"/>
      </rPr>
      <t xml:space="preserve"> </t>
    </r>
  </si>
  <si>
    <t>Наименование объекта</t>
  </si>
  <si>
    <t xml:space="preserve">     МАКС</t>
  </si>
  <si>
    <r>
      <t xml:space="preserve">      </t>
    </r>
    <r>
      <rPr>
        <b/>
        <sz val="11"/>
        <color theme="1"/>
        <rFont val="Calibri"/>
        <family val="2"/>
        <charset val="204"/>
        <scheme val="minor"/>
      </rPr>
      <t>СРЗН</t>
    </r>
  </si>
  <si>
    <r>
      <t xml:space="preserve">    </t>
    </r>
    <r>
      <rPr>
        <b/>
        <sz val="11"/>
        <color theme="1"/>
        <rFont val="Calibri"/>
        <family val="2"/>
        <charset val="204"/>
        <scheme val="minor"/>
      </rPr>
      <t>Кол-во</t>
    </r>
  </si>
  <si>
    <t>Компьютеры Pentium с поддержкой MMX</t>
  </si>
  <si>
    <t xml:space="preserve">Компьютеры на процессоре Intel </t>
  </si>
  <si>
    <r>
      <t xml:space="preserve">      </t>
    </r>
    <r>
      <rPr>
        <b/>
        <sz val="11"/>
        <color theme="1"/>
        <rFont val="Calibri"/>
        <family val="2"/>
        <charset val="204"/>
        <scheme val="minor"/>
      </rPr>
      <t>МИН</t>
    </r>
  </si>
  <si>
    <r>
      <t xml:space="preserve">       </t>
    </r>
    <r>
      <rPr>
        <b/>
        <sz val="11"/>
        <color theme="1"/>
        <rFont val="Calibri"/>
        <family val="2"/>
        <charset val="204"/>
        <scheme val="minor"/>
      </rPr>
      <t>Тип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</si>
  <si>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Число по К</t>
    </r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</si>
  <si>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Мин</t>
    </r>
  </si>
  <si>
    <t xml:space="preserve">       Intel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</si>
</sst>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10" workbookViewId="0">
      <selection activeCell="G21" sqref="G21"/>
    </sheetView>
  </sheetViews>
  <sheetFormatPr defaultRowHeight="15"/>
  <cols>
    <col min="1" max="1" width="43.75" customWidth="1"/>
    <col min="4" max="4" width="0" hidden="1" customWidth="1"/>
    <col min="6" max="6" width="10.25" customWidth="1"/>
  </cols>
  <sheetData>
    <row r="1" spans="1:6">
      <c r="A1">
        <v>32</v>
      </c>
    </row>
    <row r="2" spans="1:6">
      <c r="A2" t="s">
        <v>22</v>
      </c>
    </row>
    <row r="9" spans="1:6" ht="29.25" customHeight="1" thickBot="1"/>
    <row r="10" spans="1:6" ht="18" customHeight="1" thickBot="1">
      <c r="A10" s="9" t="s">
        <v>0</v>
      </c>
      <c r="B10" s="1" t="s">
        <v>1</v>
      </c>
      <c r="C10" s="2" t="s">
        <v>2</v>
      </c>
      <c r="E10" s="2"/>
      <c r="F10" s="2" t="s">
        <v>23</v>
      </c>
    </row>
    <row r="11" spans="1:6" ht="19.5" customHeight="1">
      <c r="A11" s="3" t="s">
        <v>3</v>
      </c>
      <c r="B11" s="4" t="s">
        <v>4</v>
      </c>
      <c r="C11" s="5">
        <v>264</v>
      </c>
      <c r="D11">
        <f>SUM(C11,0.5*4)</f>
        <v>266</v>
      </c>
      <c r="E11">
        <v>266</v>
      </c>
      <c r="F11">
        <f>C11*$A$1</f>
        <v>8448</v>
      </c>
    </row>
    <row r="12" spans="1:6" ht="21" customHeight="1">
      <c r="A12" s="3" t="s">
        <v>5</v>
      </c>
      <c r="B12" s="4" t="s">
        <v>4</v>
      </c>
      <c r="C12" s="5">
        <v>287</v>
      </c>
      <c r="D12">
        <f>SUM(C12,0.5*4)</f>
        <v>289</v>
      </c>
      <c r="E12">
        <v>289</v>
      </c>
      <c r="F12">
        <f>C12*$A$1</f>
        <v>9184</v>
      </c>
    </row>
    <row r="13" spans="1:6" ht="18.75" customHeight="1">
      <c r="A13" s="3" t="s">
        <v>6</v>
      </c>
      <c r="B13" s="4" t="s">
        <v>4</v>
      </c>
      <c r="C13" s="5">
        <v>286</v>
      </c>
      <c r="D13">
        <f>SUM(C13,0.5*4)</f>
        <v>288</v>
      </c>
      <c r="E13">
        <v>288</v>
      </c>
      <c r="F13">
        <f>C13*$A$1</f>
        <v>9152</v>
      </c>
    </row>
    <row r="14" spans="1:6" ht="18" customHeight="1">
      <c r="A14" s="3" t="s">
        <v>7</v>
      </c>
      <c r="B14" s="4" t="s">
        <v>4</v>
      </c>
      <c r="C14" s="5">
        <v>324</v>
      </c>
      <c r="D14">
        <f>SUM(C14,0.5*4)</f>
        <v>326</v>
      </c>
      <c r="E14">
        <v>326</v>
      </c>
      <c r="F14">
        <f>C14*$A$1</f>
        <v>10368</v>
      </c>
    </row>
    <row r="15" spans="1:6" ht="18" customHeight="1">
      <c r="A15" s="3" t="s">
        <v>8</v>
      </c>
      <c r="B15" s="4" t="s">
        <v>4</v>
      </c>
      <c r="C15" s="5">
        <v>250</v>
      </c>
      <c r="D15">
        <f>SUM(C15,0.5*4)</f>
        <v>252</v>
      </c>
      <c r="E15">
        <v>252</v>
      </c>
      <c r="F15">
        <f>C15*$A$1</f>
        <v>8000</v>
      </c>
    </row>
    <row r="16" spans="1:6" ht="18" customHeight="1">
      <c r="A16" s="3" t="s">
        <v>9</v>
      </c>
      <c r="B16" s="4" t="s">
        <v>4</v>
      </c>
      <c r="C16" s="5">
        <v>257</v>
      </c>
      <c r="D16">
        <f t="shared" ref="D16:E27" si="0">SUM(C16,0.5*4)</f>
        <v>259</v>
      </c>
      <c r="E16">
        <v>259</v>
      </c>
      <c r="F16">
        <f>C16*$A$1</f>
        <v>8224</v>
      </c>
    </row>
    <row r="17" spans="1:6" ht="17.25" customHeight="1">
      <c r="A17" s="3" t="s">
        <v>10</v>
      </c>
      <c r="B17" s="4" t="s">
        <v>4</v>
      </c>
      <c r="C17" s="5">
        <v>263</v>
      </c>
      <c r="D17">
        <f t="shared" si="0"/>
        <v>265</v>
      </c>
      <c r="E17">
        <v>265</v>
      </c>
      <c r="F17">
        <f>C17*$A$1</f>
        <v>8416</v>
      </c>
    </row>
    <row r="18" spans="1:6" ht="19.5" customHeight="1" thickBot="1">
      <c r="A18" s="6" t="s">
        <v>11</v>
      </c>
      <c r="B18" s="7" t="s">
        <v>4</v>
      </c>
      <c r="C18" s="8">
        <v>266</v>
      </c>
      <c r="D18">
        <f t="shared" si="0"/>
        <v>268</v>
      </c>
      <c r="E18">
        <v>268</v>
      </c>
      <c r="F18">
        <f>C18*$A$1</f>
        <v>8512</v>
      </c>
    </row>
    <row r="19" spans="1:6" ht="15" customHeight="1" thickBot="1">
      <c r="A19" s="6" t="s">
        <v>24</v>
      </c>
      <c r="B19" s="7"/>
      <c r="C19" s="8"/>
    </row>
    <row r="20" spans="1:6" ht="20.25" customHeight="1">
      <c r="A20" s="3" t="s">
        <v>12</v>
      </c>
      <c r="B20" s="4" t="s">
        <v>13</v>
      </c>
      <c r="C20" s="5">
        <v>295</v>
      </c>
      <c r="D20">
        <f t="shared" si="0"/>
        <v>297</v>
      </c>
      <c r="E20">
        <v>297</v>
      </c>
      <c r="F20">
        <f>C20*$A$1</f>
        <v>9440</v>
      </c>
    </row>
    <row r="21" spans="1:6" ht="18.75" customHeight="1">
      <c r="A21" s="3" t="s">
        <v>14</v>
      </c>
      <c r="B21" s="4" t="s">
        <v>15</v>
      </c>
      <c r="C21" s="5">
        <v>314</v>
      </c>
      <c r="D21">
        <f t="shared" si="0"/>
        <v>316</v>
      </c>
      <c r="E21">
        <v>316</v>
      </c>
      <c r="F21">
        <f>C21*$A$1</f>
        <v>10048</v>
      </c>
    </row>
    <row r="22" spans="1:6" ht="17.25" customHeight="1">
      <c r="A22" s="3" t="s">
        <v>16</v>
      </c>
      <c r="B22" s="4" t="s">
        <v>15</v>
      </c>
      <c r="C22" s="5">
        <v>335</v>
      </c>
      <c r="D22">
        <f t="shared" si="0"/>
        <v>337</v>
      </c>
      <c r="E22">
        <v>337</v>
      </c>
      <c r="F22">
        <f>C22*$A$1</f>
        <v>10720</v>
      </c>
    </row>
    <row r="23" spans="1:6" ht="18" customHeight="1">
      <c r="A23" s="3" t="s">
        <v>17</v>
      </c>
      <c r="B23" s="4" t="s">
        <v>15</v>
      </c>
      <c r="C23" s="5">
        <v>341</v>
      </c>
      <c r="D23">
        <f t="shared" si="0"/>
        <v>343</v>
      </c>
      <c r="E23">
        <v>343</v>
      </c>
      <c r="F23">
        <f>C23*$A$1</f>
        <v>10912</v>
      </c>
    </row>
    <row r="24" spans="1:6" ht="17.25" customHeight="1">
      <c r="A24" s="3" t="s">
        <v>18</v>
      </c>
      <c r="B24" s="4" t="s">
        <v>15</v>
      </c>
      <c r="C24" s="5">
        <v>349</v>
      </c>
      <c r="D24">
        <f t="shared" si="0"/>
        <v>351</v>
      </c>
      <c r="E24">
        <v>351</v>
      </c>
      <c r="F24">
        <f>C24*$A$1</f>
        <v>11168</v>
      </c>
    </row>
    <row r="25" spans="1:6" ht="16.5" customHeight="1">
      <c r="A25" s="3" t="s">
        <v>19</v>
      </c>
      <c r="B25" s="4" t="s">
        <v>15</v>
      </c>
      <c r="C25" s="5">
        <v>390</v>
      </c>
      <c r="D25">
        <f t="shared" si="0"/>
        <v>392</v>
      </c>
      <c r="E25">
        <v>392</v>
      </c>
      <c r="F25">
        <f>C25*$A$1</f>
        <v>12480</v>
      </c>
    </row>
    <row r="26" spans="1:6" ht="17.25" customHeight="1">
      <c r="A26" s="3" t="s">
        <v>20</v>
      </c>
      <c r="B26" s="4" t="s">
        <v>15</v>
      </c>
      <c r="C26" s="5">
        <v>446</v>
      </c>
      <c r="D26">
        <f t="shared" si="0"/>
        <v>448</v>
      </c>
      <c r="E26">
        <v>448</v>
      </c>
      <c r="F26">
        <f>C26*$A$1</f>
        <v>14272</v>
      </c>
    </row>
    <row r="27" spans="1:6" ht="18.75" customHeight="1" thickBot="1">
      <c r="A27" s="6" t="s">
        <v>21</v>
      </c>
      <c r="B27" s="7" t="s">
        <v>15</v>
      </c>
      <c r="C27" s="8">
        <v>458</v>
      </c>
      <c r="D27">
        <f t="shared" si="0"/>
        <v>460</v>
      </c>
      <c r="E27">
        <v>460</v>
      </c>
      <c r="F27">
        <f>C27*$A$1</f>
        <v>14656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5" sqref="E5"/>
    </sheetView>
  </sheetViews>
  <sheetFormatPr defaultRowHeight="15"/>
  <cols>
    <col min="1" max="1" width="48.25" customWidth="1"/>
    <col min="2" max="2" width="9.625" customWidth="1"/>
    <col min="4" max="4" width="10" customWidth="1"/>
    <col min="5" max="5" width="9.625" customWidth="1"/>
  </cols>
  <sheetData>
    <row r="1" spans="1:5" ht="18" customHeight="1">
      <c r="A1" s="11" t="s">
        <v>25</v>
      </c>
      <c r="B1" s="10" t="s">
        <v>26</v>
      </c>
      <c r="C1" t="s">
        <v>31</v>
      </c>
      <c r="D1" t="s">
        <v>27</v>
      </c>
      <c r="E1" t="s">
        <v>28</v>
      </c>
    </row>
    <row r="2" spans="1:5" ht="17.25" customHeight="1">
      <c r="A2" t="s">
        <v>29</v>
      </c>
      <c r="B2">
        <f>MAX(Лист1!F11:F18)</f>
        <v>10368</v>
      </c>
      <c r="C2">
        <f>MIN(Лист1!F11:F18)</f>
        <v>8000</v>
      </c>
      <c r="D2">
        <f>AVERAGE(Лист1!F11:F18)</f>
        <v>8788</v>
      </c>
      <c r="E2">
        <f>COUNT(Лист1!F11:F18)</f>
        <v>8</v>
      </c>
    </row>
    <row r="3" spans="1:5" ht="16.5" customHeight="1">
      <c r="A3" t="s">
        <v>30</v>
      </c>
      <c r="B3">
        <f>MAX(Лист1!F20:F27)</f>
        <v>14656</v>
      </c>
      <c r="C3">
        <f>MIN(Лист1!F20:F27)</f>
        <v>9440</v>
      </c>
      <c r="D3">
        <f>AVERAGE(Лист1!F20:F27)</f>
        <v>11712</v>
      </c>
      <c r="E3">
        <f>COUNT(Лист1!F20:F27)</f>
        <v>8</v>
      </c>
    </row>
    <row r="6" spans="1:5">
      <c r="A6" s="10" t="s">
        <v>25</v>
      </c>
      <c r="B6" t="s">
        <v>34</v>
      </c>
      <c r="C6" t="s">
        <v>32</v>
      </c>
      <c r="D6" t="s">
        <v>33</v>
      </c>
    </row>
    <row r="7" spans="1:5">
      <c r="A7" t="s">
        <v>12</v>
      </c>
      <c r="B7">
        <f>MIN(Лист1!F20:F27)</f>
        <v>9440</v>
      </c>
      <c r="C7" t="s">
        <v>35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"/>
  <sheetViews>
    <sheetView workbookViewId="0"/>
  </sheetViews>
  <sheetFormatPr defaultRowHeight="15"/>
  <cols>
    <col min="1" max="1" width="20" customWidth="1"/>
    <col min="4" max="4" width="9.375" customWidth="1"/>
  </cols>
  <sheetData>
    <row r="1" spans="1:4" ht="15.75" customHeight="1">
      <c r="A1" s="10"/>
      <c r="D1" s="1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2012-06-08T05:02:02Z</dcterms:modified>
</cp:coreProperties>
</file>