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Лист1" sheetId="1" r:id="rId1"/>
    <sheet name="шаблон не менять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H6" i="1" l="1" a="1"/>
  <c r="AH6" i="1" s="1"/>
  <c r="AI12" i="1" l="1" a="1"/>
  <c r="AI12" i="1" s="1"/>
  <c r="AI13" i="1" a="1"/>
  <c r="AI13" i="1" s="1"/>
  <c r="AI14" i="1" a="1"/>
  <c r="AI14" i="1" s="1"/>
  <c r="AI15" i="1" a="1"/>
  <c r="AI15" i="1" s="1"/>
  <c r="AI16" i="1" a="1"/>
  <c r="AI16" i="1" s="1"/>
  <c r="AH12" i="1" a="1"/>
  <c r="AH12" i="1" s="1"/>
  <c r="AH13" i="1" a="1"/>
  <c r="AH13" i="1" s="1"/>
  <c r="AH14" i="1" a="1"/>
  <c r="AH14" i="1" s="1"/>
  <c r="AH15" i="1" a="1"/>
  <c r="AH15" i="1" s="1"/>
  <c r="AH16" i="1" a="1"/>
  <c r="AH16" i="1" s="1"/>
  <c r="AG12" i="1"/>
  <c r="AG13" i="1"/>
  <c r="AG14" i="1"/>
  <c r="AG15" i="1"/>
  <c r="AG16" i="1"/>
  <c r="AI8" i="2" a="1"/>
  <c r="AI8" i="2" s="1"/>
  <c r="AH8" i="2" a="1"/>
  <c r="AH8" i="2" s="1"/>
  <c r="AG8" i="2"/>
  <c r="AI7" i="2"/>
  <c r="AI7" i="2" a="1"/>
  <c r="AH7" i="2"/>
  <c r="AH7" i="2" a="1"/>
  <c r="AG7" i="2"/>
  <c r="AI6" i="2" a="1"/>
  <c r="AI6" i="2" s="1"/>
  <c r="AH6" i="2" a="1"/>
  <c r="AH6" i="2" s="1"/>
  <c r="AG6" i="2"/>
  <c r="AI5" i="2"/>
  <c r="AI5" i="2" a="1"/>
  <c r="AH5" i="2" a="1"/>
  <c r="AH5" i="2" s="1"/>
  <c r="AG5" i="2"/>
  <c r="AI4" i="2" a="1"/>
  <c r="AI4" i="2" s="1"/>
  <c r="AH4" i="2"/>
  <c r="AH4" i="2" a="1"/>
  <c r="AG4" i="2"/>
  <c r="AI3" i="2" a="1"/>
  <c r="AI3" i="2" s="1"/>
  <c r="AH3" i="2" a="1"/>
  <c r="AH3" i="2" s="1"/>
  <c r="AG3" i="2"/>
  <c r="AG6" i="1"/>
  <c r="AI7" i="1" a="1"/>
  <c r="AI7" i="1" s="1"/>
  <c r="AI8" i="1" a="1"/>
  <c r="AI8" i="1" s="1"/>
  <c r="AI9" i="1" a="1"/>
  <c r="AI9" i="1" s="1"/>
  <c r="AI10" i="1" a="1"/>
  <c r="AI10" i="1" s="1"/>
  <c r="AI11" i="1" a="1"/>
  <c r="AI11" i="1" s="1"/>
  <c r="AI6" i="1" a="1"/>
  <c r="AI6" i="1" s="1"/>
  <c r="AH7" i="1" a="1"/>
  <c r="AH7" i="1" s="1"/>
  <c r="AH8" i="1" a="1"/>
  <c r="AH8" i="1" s="1"/>
  <c r="AH9" i="1" a="1"/>
  <c r="AH9" i="1" s="1"/>
  <c r="AH10" i="1" a="1"/>
  <c r="AH10" i="1" s="1"/>
  <c r="AH11" i="1" a="1"/>
  <c r="AH11" i="1" s="1"/>
  <c r="AG7" i="1"/>
  <c r="AG8" i="1"/>
  <c r="AG9" i="1"/>
  <c r="AG10" i="1"/>
  <c r="AG11" i="1"/>
</calcChain>
</file>

<file path=xl/sharedStrings.xml><?xml version="1.0" encoding="utf-8"?>
<sst xmlns="http://schemas.openxmlformats.org/spreadsheetml/2006/main" count="270" uniqueCount="30">
  <si>
    <t>№ п/п</t>
  </si>
  <si>
    <t>итого отработанных дней</t>
  </si>
  <si>
    <t>итого отработанных часов</t>
  </si>
  <si>
    <t>пн</t>
  </si>
  <si>
    <t>вт</t>
  </si>
  <si>
    <t>ср</t>
  </si>
  <si>
    <t>чт</t>
  </si>
  <si>
    <t>пт</t>
  </si>
  <si>
    <t>сб</t>
  </si>
  <si>
    <t>вс</t>
  </si>
  <si>
    <t>10.00-22.00</t>
  </si>
  <si>
    <t>10.00-17.00</t>
  </si>
  <si>
    <t>10.00-23.30</t>
  </si>
  <si>
    <t>12.00-01.00</t>
  </si>
  <si>
    <t>16.00-24.00</t>
  </si>
  <si>
    <t>12.00-22.00</t>
  </si>
  <si>
    <t>13.00-24.00</t>
  </si>
  <si>
    <t>11.00-15.00</t>
  </si>
  <si>
    <t>в том числе ночных часов</t>
  </si>
  <si>
    <t>10.00-21.00</t>
  </si>
  <si>
    <t>10.00-22.30</t>
  </si>
  <si>
    <t>12.00-24.00</t>
  </si>
  <si>
    <t>10.00-24.00</t>
  </si>
  <si>
    <t>фамилия/ дата месяца</t>
  </si>
  <si>
    <t>10.00-16.00</t>
  </si>
  <si>
    <t>16.00-01.00</t>
  </si>
  <si>
    <t>13.00-01.00</t>
  </si>
  <si>
    <t>18.00-01.00</t>
  </si>
  <si>
    <t>16.00-22.00</t>
  </si>
  <si>
    <t>10.00-20.00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</si>
</sst>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h]:mm"/>
    <numFmt numFmtId="165" formatCode="[&lt;1]h:mm;&quot;8:00&quot;"/>
    <numFmt numFmtId="166" formatCode="[&lt;0.3333333333]h:mm;&quot;8:00&quot;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49" fontId="0" fillId="2" borderId="1" xfId="0" applyNumberFormat="1" applyFill="1" applyBorder="1"/>
    <xf numFmtId="49" fontId="0" fillId="3" borderId="1" xfId="0" applyNumberFormat="1" applyFill="1" applyBorder="1"/>
    <xf numFmtId="164" fontId="0" fillId="0" borderId="1" xfId="0" applyNumberFormat="1" applyBorder="1"/>
    <xf numFmtId="165" fontId="0" fillId="0" borderId="0" xfId="0" applyNumberFormat="1"/>
    <xf numFmtId="166" fontId="0" fillId="0" borderId="0" xfId="0" applyNumberFormat="1"/>
    <xf numFmtId="49" fontId="0" fillId="0" borderId="1" xfId="0" applyNumberFormat="1" applyFill="1" applyBorder="1"/>
    <xf numFmtId="9" fontId="0" fillId="0" borderId="0" xfId="0" applyNumberFormat="1"/>
    <xf numFmtId="0" fontId="0" fillId="0" borderId="2" xfId="0" applyBorder="1"/>
    <xf numFmtId="164" fontId="0" fillId="0" borderId="2" xfId="0" applyNumberFormat="1" applyBorder="1"/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Q18"/>
  <sheetViews>
    <sheetView tabSelected="1" topLeftCell="A3" zoomScale="90" zoomScaleNormal="90" workbookViewId="0">
      <selection activeCell="A12" sqref="A12:B12"/>
    </sheetView>
  </sheetViews>
  <sheetFormatPr defaultRowHeight="15" x14ac:dyDescent="0.25"/>
  <cols>
    <col min="2" max="2" width="28.28515625" customWidth="1"/>
    <col min="3" max="3" width="12.7109375" customWidth="1"/>
    <col min="4" max="4" width="11.5703125" customWidth="1"/>
    <col min="5" max="6" width="8.7109375" customWidth="1"/>
    <col min="7" max="7" width="12.85546875" customWidth="1"/>
    <col min="8" max="8" width="11.85546875" customWidth="1"/>
    <col min="9" max="9" width="12" customWidth="1"/>
    <col min="10" max="10" width="14.28515625" customWidth="1"/>
    <col min="11" max="11" width="11.85546875" customWidth="1"/>
    <col min="12" max="12" width="12.7109375" customWidth="1"/>
    <col min="13" max="14" width="13.140625" customWidth="1"/>
    <col min="15" max="15" width="16.85546875" customWidth="1"/>
    <col min="16" max="16" width="14.140625" customWidth="1"/>
    <col min="17" max="17" width="14" customWidth="1"/>
    <col min="18" max="18" width="12.140625" customWidth="1"/>
    <col min="19" max="19" width="12.7109375" customWidth="1"/>
    <col min="20" max="20" width="12.85546875" customWidth="1"/>
    <col min="21" max="21" width="12.140625" customWidth="1"/>
    <col min="22" max="22" width="13.5703125" customWidth="1"/>
    <col min="23" max="23" width="13.140625" customWidth="1"/>
    <col min="24" max="24" width="11.5703125" customWidth="1"/>
    <col min="25" max="25" width="12.7109375" customWidth="1"/>
    <col min="26" max="26" width="11.7109375" customWidth="1"/>
    <col min="27" max="27" width="11.140625" customWidth="1"/>
    <col min="28" max="28" width="12.42578125" customWidth="1"/>
    <col min="29" max="30" width="11.85546875" customWidth="1"/>
    <col min="31" max="31" width="12.42578125" customWidth="1"/>
    <col min="32" max="32" width="13.42578125" customWidth="1"/>
    <col min="33" max="35" width="9.5703125" customWidth="1"/>
    <col min="43" max="43" width="13" bestFit="1" customWidth="1"/>
  </cols>
  <sheetData>
    <row r="4" spans="1:43" ht="60" x14ac:dyDescent="0.25">
      <c r="A4" s="1" t="s">
        <v>0</v>
      </c>
      <c r="B4" s="1" t="s">
        <v>23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2">
        <v>6</v>
      </c>
      <c r="I4" s="2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2">
        <v>13</v>
      </c>
      <c r="P4" s="2">
        <v>14</v>
      </c>
      <c r="Q4" s="1">
        <v>15</v>
      </c>
      <c r="R4" s="1">
        <v>16</v>
      </c>
      <c r="S4" s="1">
        <v>17</v>
      </c>
      <c r="T4" s="1">
        <v>18</v>
      </c>
      <c r="U4" s="1">
        <v>19</v>
      </c>
      <c r="V4" s="2">
        <v>20</v>
      </c>
      <c r="W4" s="2">
        <v>21</v>
      </c>
      <c r="X4" s="1">
        <v>22</v>
      </c>
      <c r="Y4" s="1">
        <v>23</v>
      </c>
      <c r="Z4" s="1">
        <v>24</v>
      </c>
      <c r="AA4" s="1">
        <v>25</v>
      </c>
      <c r="AB4" s="1">
        <v>26</v>
      </c>
      <c r="AC4" s="2">
        <v>27</v>
      </c>
      <c r="AD4" s="2">
        <v>28</v>
      </c>
      <c r="AE4" s="1">
        <v>29</v>
      </c>
      <c r="AF4" s="1">
        <v>30</v>
      </c>
      <c r="AG4" s="3" t="s">
        <v>1</v>
      </c>
      <c r="AH4" s="3" t="s">
        <v>2</v>
      </c>
      <c r="AI4" s="3" t="s">
        <v>18</v>
      </c>
    </row>
    <row r="5" spans="1:43" x14ac:dyDescent="0.25">
      <c r="A5" s="1"/>
      <c r="B5" s="1"/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2" t="s">
        <v>9</v>
      </c>
      <c r="J5" s="1" t="s">
        <v>3</v>
      </c>
      <c r="K5" s="1" t="s">
        <v>4</v>
      </c>
      <c r="L5" s="1" t="s">
        <v>5</v>
      </c>
      <c r="M5" s="1" t="s">
        <v>6</v>
      </c>
      <c r="N5" s="1" t="s">
        <v>7</v>
      </c>
      <c r="O5" s="2" t="s">
        <v>8</v>
      </c>
      <c r="P5" s="2" t="s">
        <v>9</v>
      </c>
      <c r="Q5" s="1" t="s">
        <v>3</v>
      </c>
      <c r="R5" s="1" t="s">
        <v>4</v>
      </c>
      <c r="S5" s="1" t="s">
        <v>5</v>
      </c>
      <c r="T5" s="1" t="s">
        <v>6</v>
      </c>
      <c r="U5" s="1" t="s">
        <v>7</v>
      </c>
      <c r="V5" s="2" t="s">
        <v>8</v>
      </c>
      <c r="W5" s="2" t="s">
        <v>9</v>
      </c>
      <c r="X5" s="1" t="s">
        <v>3</v>
      </c>
      <c r="Y5" s="1" t="s">
        <v>4</v>
      </c>
      <c r="Z5" s="1" t="s">
        <v>5</v>
      </c>
      <c r="AA5" s="1" t="s">
        <v>6</v>
      </c>
      <c r="AB5" s="1" t="s">
        <v>7</v>
      </c>
      <c r="AC5" s="2" t="s">
        <v>8</v>
      </c>
      <c r="AD5" s="2" t="s">
        <v>9</v>
      </c>
      <c r="AE5" s="1" t="s">
        <v>3</v>
      </c>
      <c r="AF5" s="1" t="s">
        <v>4</v>
      </c>
      <c r="AG5" s="1"/>
      <c r="AH5" s="1"/>
      <c r="AI5" s="3"/>
    </row>
    <row r="6" spans="1:43" x14ac:dyDescent="0.25">
      <c r="A6" s="1"/>
      <c r="B6" s="4">
        <v>1</v>
      </c>
      <c r="C6" s="5" t="s">
        <v>27</v>
      </c>
      <c r="D6" s="5" t="s">
        <v>27</v>
      </c>
      <c r="E6" s="5"/>
      <c r="F6" s="5"/>
      <c r="G6" s="5"/>
      <c r="H6" s="6" t="s">
        <v>10</v>
      </c>
      <c r="I6" s="6" t="s">
        <v>10</v>
      </c>
      <c r="J6" s="5" t="s">
        <v>24</v>
      </c>
      <c r="K6" s="5"/>
      <c r="L6" s="5"/>
      <c r="M6" s="5"/>
      <c r="N6" s="5" t="s">
        <v>28</v>
      </c>
      <c r="O6" s="6" t="s">
        <v>13</v>
      </c>
      <c r="P6" s="6" t="s">
        <v>13</v>
      </c>
      <c r="Q6" s="5"/>
      <c r="R6" s="5"/>
      <c r="S6" s="5"/>
      <c r="T6" s="5" t="s">
        <v>28</v>
      </c>
      <c r="U6" s="5" t="s">
        <v>28</v>
      </c>
      <c r="V6" s="6" t="s">
        <v>13</v>
      </c>
      <c r="W6" s="6"/>
      <c r="X6" s="5"/>
      <c r="Y6" s="5"/>
      <c r="Z6" s="5" t="s">
        <v>24</v>
      </c>
      <c r="AA6" s="5" t="s">
        <v>24</v>
      </c>
      <c r="AB6" s="7" t="s">
        <v>24</v>
      </c>
      <c r="AC6" s="6"/>
      <c r="AD6" s="6"/>
      <c r="AE6" s="5"/>
      <c r="AF6" s="5" t="s">
        <v>27</v>
      </c>
      <c r="AG6" s="1">
        <f t="shared" ref="AG6:AG16" si="0">COUNTA(C6:AF6)</f>
        <v>15</v>
      </c>
      <c r="AH6" s="8">
        <f t="array" ref="AH6">SUM(IF(ISBLANK(C6:AF6),,RIGHTB(SUBSTITUTE(C6:AF6,".",":"),5)-LEFTB(SUBSTITUTE(C6:AF6,".",":"),5)+(LEFTB(C6:AF6,2)-MID(C6:AF6,7,2)&gt;0)))</f>
        <v>5.2500000000000009</v>
      </c>
      <c r="AI6" s="8">
        <f t="array" ref="AI6">SUM(IF(ISBLANK(C6:AF6),,ABS(TEXT(MOD(RIGHTB(SUBSTITUTE(C6:AF6,".",":"),5)+"2:",1),"[&lt;0,3333333333]ч:мм;\0")-TEXT(MOD(LEFTB(SUBSTITUTE(C6:AF6,".",":"),5)+"2:",1),"[&lt;0,3333333333]ч:мм;8:")+"8:")))</f>
        <v>0.75</v>
      </c>
    </row>
    <row r="7" spans="1:43" x14ac:dyDescent="0.25">
      <c r="A7" s="1"/>
      <c r="B7" s="4">
        <v>2</v>
      </c>
      <c r="C7" s="5" t="s">
        <v>28</v>
      </c>
      <c r="D7" s="5" t="s">
        <v>28</v>
      </c>
      <c r="E7" s="5"/>
      <c r="F7" s="5"/>
      <c r="G7" s="5"/>
      <c r="H7" s="6" t="s">
        <v>13</v>
      </c>
      <c r="I7" s="6" t="s">
        <v>13</v>
      </c>
      <c r="J7" s="5" t="s">
        <v>28</v>
      </c>
      <c r="K7" s="5"/>
      <c r="L7" s="5"/>
      <c r="M7" s="5"/>
      <c r="N7" s="5" t="s">
        <v>27</v>
      </c>
      <c r="O7" s="6" t="s">
        <v>26</v>
      </c>
      <c r="P7" s="6" t="s">
        <v>26</v>
      </c>
      <c r="Q7" s="5"/>
      <c r="R7" s="5"/>
      <c r="S7" s="5"/>
      <c r="T7" s="5" t="s">
        <v>24</v>
      </c>
      <c r="U7" s="5" t="s">
        <v>24</v>
      </c>
      <c r="V7" s="6" t="s">
        <v>10</v>
      </c>
      <c r="W7" s="6"/>
      <c r="X7" s="5"/>
      <c r="Y7" s="5"/>
      <c r="Z7" s="5" t="s">
        <v>27</v>
      </c>
      <c r="AA7" s="5" t="s">
        <v>27</v>
      </c>
      <c r="AB7" s="7" t="s">
        <v>27</v>
      </c>
      <c r="AC7" s="6"/>
      <c r="AD7" s="6"/>
      <c r="AE7" s="5"/>
      <c r="AF7" s="5" t="s">
        <v>28</v>
      </c>
      <c r="AG7" s="1">
        <f t="shared" si="0"/>
        <v>15</v>
      </c>
      <c r="AH7" s="8">
        <f t="array" ref="AH7">SUM(IF(ISBLANK(C7:AF7),,RIGHTB(SUBSTITUTE(C7:AF7,".",":"),5)-LEFTB(SUBSTITUTE(C7:AF7,".",":"),5)+(LEFTB(C7:AF7,2)-MID(C7:AF7,7,2)&gt;0)))</f>
        <v>5.2500000000000009</v>
      </c>
      <c r="AI7" s="8">
        <f t="array" ref="AI7">SUM(IF(ISBLANK(C7:AF7),,ABS(TEXT(MOD(RIGHTB(SUBSTITUTE(C7:AF7,".",":"),5)+"2:",1),"[&lt;0,3333333333]ч:мм;\0")-TEXT(MOD(LEFTB(SUBSTITUTE(C7:AF7,".",":"),5)+"2:",1),"[&lt;0,3333333333]ч:мм;8:")+"8:")))</f>
        <v>1</v>
      </c>
      <c r="AQ7" s="12"/>
    </row>
    <row r="8" spans="1:43" x14ac:dyDescent="0.25">
      <c r="A8" s="1"/>
      <c r="B8" s="4">
        <v>3</v>
      </c>
      <c r="C8" s="5" t="s">
        <v>24</v>
      </c>
      <c r="D8" s="5" t="s">
        <v>24</v>
      </c>
      <c r="E8" s="5"/>
      <c r="F8" s="5"/>
      <c r="G8" s="5"/>
      <c r="H8" s="6" t="s">
        <v>26</v>
      </c>
      <c r="I8" s="6" t="s">
        <v>26</v>
      </c>
      <c r="J8" s="5" t="s">
        <v>27</v>
      </c>
      <c r="K8" s="5"/>
      <c r="L8" s="5"/>
      <c r="M8" s="5"/>
      <c r="N8" s="7" t="s">
        <v>24</v>
      </c>
      <c r="O8" s="6" t="s">
        <v>10</v>
      </c>
      <c r="P8" s="6" t="s">
        <v>10</v>
      </c>
      <c r="Q8" s="5"/>
      <c r="R8" s="5"/>
      <c r="S8" s="5"/>
      <c r="T8" s="5" t="s">
        <v>27</v>
      </c>
      <c r="U8" s="5" t="s">
        <v>27</v>
      </c>
      <c r="V8" s="6" t="s">
        <v>26</v>
      </c>
      <c r="W8" s="6"/>
      <c r="X8" s="5"/>
      <c r="Y8" s="5"/>
      <c r="Z8" s="5" t="s">
        <v>28</v>
      </c>
      <c r="AA8" s="5" t="s">
        <v>28</v>
      </c>
      <c r="AB8" s="7" t="s">
        <v>28</v>
      </c>
      <c r="AC8" s="6"/>
      <c r="AD8" s="6"/>
      <c r="AE8" s="5"/>
      <c r="AF8" s="5" t="s">
        <v>24</v>
      </c>
      <c r="AG8" s="1">
        <f t="shared" si="0"/>
        <v>15</v>
      </c>
      <c r="AH8" s="8">
        <f t="array" ref="AH8">SUM(IF(ISBLANK(C8:AF8),,RIGHTB(SUBSTITUTE(C8:AF8,".",":"),5)-LEFTB(SUBSTITUTE(C8:AF8,".",":"),5)+(LEFTB(C8:AF8,2)-MID(C8:AF8,7,2)&gt;0)))</f>
        <v>5.125</v>
      </c>
      <c r="AI8" s="8">
        <f t="array" ref="AI8">SUM(IF(ISBLANK(C8:AF8),,ABS(TEXT(MOD(RIGHTB(SUBSTITUTE(C8:AF8,".",":"),5)+"2:",1),"[&lt;0,3333333333]ч:мм;\0")-TEXT(MOD(LEFTB(SUBSTITUTE(C8:AF8,".",":"),5)+"2:",1),"[&lt;0,3333333333]ч:мм;8:")+"8:")))</f>
        <v>0.75</v>
      </c>
    </row>
    <row r="9" spans="1:43" x14ac:dyDescent="0.25">
      <c r="A9" s="1"/>
      <c r="B9" s="4">
        <v>4</v>
      </c>
      <c r="C9" s="5"/>
      <c r="D9" s="5"/>
      <c r="E9" s="5" t="s">
        <v>28</v>
      </c>
      <c r="F9" s="5" t="s">
        <v>28</v>
      </c>
      <c r="G9" s="5" t="s">
        <v>28</v>
      </c>
      <c r="H9" s="6"/>
      <c r="I9" s="6"/>
      <c r="J9" s="5"/>
      <c r="K9" s="5" t="s">
        <v>24</v>
      </c>
      <c r="L9" s="5" t="s">
        <v>24</v>
      </c>
      <c r="M9" s="5" t="s">
        <v>24</v>
      </c>
      <c r="N9" s="5"/>
      <c r="O9" s="6"/>
      <c r="P9" s="6"/>
      <c r="Q9" s="5" t="s">
        <v>27</v>
      </c>
      <c r="R9" s="5" t="s">
        <v>27</v>
      </c>
      <c r="S9" s="5" t="s">
        <v>27</v>
      </c>
      <c r="T9" s="5"/>
      <c r="U9" s="5"/>
      <c r="V9" s="6"/>
      <c r="W9" s="6" t="s">
        <v>13</v>
      </c>
      <c r="X9" s="5" t="s">
        <v>28</v>
      </c>
      <c r="Y9" s="5" t="s">
        <v>28</v>
      </c>
      <c r="Z9" s="5"/>
      <c r="AA9" s="5"/>
      <c r="AB9" s="7"/>
      <c r="AC9" s="6" t="s">
        <v>10</v>
      </c>
      <c r="AD9" s="6" t="s">
        <v>10</v>
      </c>
      <c r="AE9" s="11" t="s">
        <v>24</v>
      </c>
      <c r="AF9" s="5"/>
      <c r="AG9" s="1">
        <f t="shared" si="0"/>
        <v>15</v>
      </c>
      <c r="AH9" s="8">
        <f t="array" ref="AH9">SUM(IF(ISBLANK(C9:AF9),,RIGHTB(SUBSTITUTE(C9:AF9,".",":"),5)-LEFTB(SUBSTITUTE(C9:AF9,".",":"),5)+(LEFTB(C9:AF9,2)-MID(C9:AF9,7,2)&gt;0)))</f>
        <v>4.6666666666666661</v>
      </c>
      <c r="AI9" s="8">
        <f t="array" ref="AI9">SUM(IF(ISBLANK(C9:AF9),,ABS(TEXT(MOD(RIGHTB(SUBSTITUTE(C9:AF9,".",":"),5)+"2:",1),"[&lt;0,3333333333]ч:мм;\0")-TEXT(MOD(LEFTB(SUBSTITUTE(C9:AF9,".",":"),5)+"2:",1),"[&lt;0,3333333333]ч:мм;8:")+"8:")))</f>
        <v>0.5</v>
      </c>
    </row>
    <row r="10" spans="1:43" x14ac:dyDescent="0.25">
      <c r="A10" s="1"/>
      <c r="B10" s="4">
        <v>5</v>
      </c>
      <c r="C10" s="5"/>
      <c r="D10" s="5"/>
      <c r="E10" s="5" t="s">
        <v>27</v>
      </c>
      <c r="F10" s="5" t="s">
        <v>27</v>
      </c>
      <c r="G10" s="5" t="s">
        <v>27</v>
      </c>
      <c r="H10" s="6"/>
      <c r="I10" s="6"/>
      <c r="J10" s="5"/>
      <c r="K10" s="5" t="s">
        <v>28</v>
      </c>
      <c r="L10" s="5" t="s">
        <v>28</v>
      </c>
      <c r="M10" s="5" t="s">
        <v>28</v>
      </c>
      <c r="N10" s="5"/>
      <c r="O10" s="6"/>
      <c r="P10" s="6"/>
      <c r="Q10" s="5" t="s">
        <v>24</v>
      </c>
      <c r="R10" s="5" t="s">
        <v>24</v>
      </c>
      <c r="S10" s="5" t="s">
        <v>24</v>
      </c>
      <c r="T10" s="5"/>
      <c r="U10" s="5"/>
      <c r="V10" s="6"/>
      <c r="W10" s="6" t="s">
        <v>26</v>
      </c>
      <c r="X10" s="5" t="s">
        <v>27</v>
      </c>
      <c r="Y10" s="5" t="s">
        <v>27</v>
      </c>
      <c r="Z10" s="5"/>
      <c r="AA10" s="5"/>
      <c r="AB10" s="7"/>
      <c r="AC10" s="6" t="s">
        <v>13</v>
      </c>
      <c r="AD10" s="6" t="s">
        <v>13</v>
      </c>
      <c r="AE10" s="5" t="s">
        <v>28</v>
      </c>
      <c r="AF10" s="5"/>
      <c r="AG10" s="1">
        <f t="shared" si="0"/>
        <v>15</v>
      </c>
      <c r="AH10" s="8">
        <f t="array" ref="AH10">SUM(IF(ISBLANK(C10:AF10),,RIGHTB(SUBSTITUTE(C10:AF10,".",":"),5)-LEFTB(SUBSTITUTE(C10:AF10,".",":"),5)+(LEFTB(C10:AF10,2)-MID(C10:AF10,7,2)&gt;0)))</f>
        <v>4.791666666666667</v>
      </c>
      <c r="AI10" s="8">
        <f t="array" ref="AI10">SUM(IF(ISBLANK(C10:AF10),,ABS(TEXT(MOD(RIGHTB(SUBSTITUTE(C10:AF10,".",":"),5)+"2:",1),"[&lt;0,3333333333]ч:мм;\0")-TEXT(MOD(LEFTB(SUBSTITUTE(C10:AF10,".",":"),5)+"2:",1),"[&lt;0,3333333333]ч:мм;8:")+"8:")))</f>
        <v>1</v>
      </c>
    </row>
    <row r="11" spans="1:43" x14ac:dyDescent="0.25">
      <c r="A11" s="1"/>
      <c r="B11" s="4">
        <v>6</v>
      </c>
      <c r="C11" s="5"/>
      <c r="D11" s="5"/>
      <c r="E11" s="5" t="s">
        <v>24</v>
      </c>
      <c r="F11" s="5" t="s">
        <v>24</v>
      </c>
      <c r="G11" s="5" t="s">
        <v>24</v>
      </c>
      <c r="H11" s="6"/>
      <c r="I11" s="6"/>
      <c r="J11" s="5"/>
      <c r="K11" s="5" t="s">
        <v>27</v>
      </c>
      <c r="L11" s="5" t="s">
        <v>27</v>
      </c>
      <c r="M11" s="5" t="s">
        <v>27</v>
      </c>
      <c r="N11" s="5"/>
      <c r="O11" s="6"/>
      <c r="P11" s="6"/>
      <c r="Q11" s="5" t="s">
        <v>28</v>
      </c>
      <c r="R11" s="5" t="s">
        <v>28</v>
      </c>
      <c r="S11" s="5" t="s">
        <v>28</v>
      </c>
      <c r="T11" s="5"/>
      <c r="U11" s="5"/>
      <c r="V11" s="6"/>
      <c r="W11" s="6" t="s">
        <v>10</v>
      </c>
      <c r="X11" s="5" t="s">
        <v>24</v>
      </c>
      <c r="Y11" s="5" t="s">
        <v>24</v>
      </c>
      <c r="Z11" s="5"/>
      <c r="AA11" s="5"/>
      <c r="AB11" s="7"/>
      <c r="AC11" s="6" t="s">
        <v>26</v>
      </c>
      <c r="AD11" s="6" t="s">
        <v>26</v>
      </c>
      <c r="AE11" s="5" t="s">
        <v>27</v>
      </c>
      <c r="AF11" s="5"/>
      <c r="AG11" s="1">
        <f t="shared" si="0"/>
        <v>15</v>
      </c>
      <c r="AH11" s="8">
        <f t="array" ref="AH11">SUM(IF(ISBLANK(C11:AF11),,RIGHTB(SUBSTITUTE(C11:AF11,".",":"),5)-LEFTB(SUBSTITUTE(C11:AF11,".",":"),5)+(LEFTB(C11:AF11,2)-MID(C11:AF11,7,2)&gt;0)))</f>
        <v>4.666666666666667</v>
      </c>
      <c r="AI11" s="8">
        <f t="array" ref="AI11">SUM(IF(ISBLANK(C11:AF11),,ABS(TEXT(MOD(RIGHTB(SUBSTITUTE(C11:AF11,".",":"),5)+"2:",1),"[&lt;0,3333333333]ч:мм;\0")-TEXT(MOD(LEFTB(SUBSTITUTE(C11:AF11,".",":"),5)+"2:",1),"[&lt;0,3333333333]ч:мм;8:")+"8:")))</f>
        <v>0.75</v>
      </c>
    </row>
    <row r="12" spans="1:43" x14ac:dyDescent="0.25">
      <c r="A12" s="16"/>
      <c r="B12" s="17"/>
      <c r="AG12" s="13">
        <f t="shared" si="0"/>
        <v>0</v>
      </c>
      <c r="AH12" s="14">
        <f t="array" ref="AH12">SUM(IF(ISBLANK(C12:AF12),,RIGHTB(SUBSTITUTE(C12:AF12,".",":"),5)-LEFTB(SUBSTITUTE(C12:AF12,".",":"),5)+(LEFTB(C12:AF12,2)-MID(C12:AF12,7,2)&gt;0)))</f>
        <v>0</v>
      </c>
      <c r="AI12" s="14">
        <f t="array" ref="AI12">SUM(IF(ISBLANK(C12:AF12),,ABS(TEXT(MOD(RIGHTB(SUBSTITUTE(C12:AF12,".",":"),5)+"2:",1),"[&lt;0,3333333333]ч:мм;\0")-TEXT(MOD(LEFTB(SUBSTITUTE(C12:AF12,".",":"),5)+"2:",1),"[&lt;0,3333333333]ч:мм;8:")+"8:")))</f>
        <v>0</v>
      </c>
    </row>
    <row r="13" spans="1:43" x14ac:dyDescent="0.25">
      <c r="A13" s="1"/>
      <c r="B13" s="15">
        <v>1</v>
      </c>
      <c r="C13" s="1" t="s">
        <v>25</v>
      </c>
      <c r="D13" s="1" t="s">
        <v>25</v>
      </c>
      <c r="E13" s="1"/>
      <c r="F13" s="1"/>
      <c r="G13" s="1" t="s">
        <v>29</v>
      </c>
      <c r="H13" s="2" t="s">
        <v>10</v>
      </c>
      <c r="I13" s="2"/>
      <c r="J13" s="1"/>
      <c r="K13" s="1" t="s">
        <v>25</v>
      </c>
      <c r="L13" s="1" t="s">
        <v>25</v>
      </c>
      <c r="M13" s="1"/>
      <c r="N13" s="1"/>
      <c r="O13" s="2" t="s">
        <v>10</v>
      </c>
      <c r="P13" s="2" t="s">
        <v>10</v>
      </c>
      <c r="Q13" s="1"/>
      <c r="R13" s="1"/>
      <c r="S13" s="1" t="s">
        <v>25</v>
      </c>
      <c r="T13" s="1" t="s">
        <v>25</v>
      </c>
      <c r="U13" s="1"/>
      <c r="V13" s="2"/>
      <c r="W13" s="2" t="s">
        <v>10</v>
      </c>
      <c r="X13" s="1" t="s">
        <v>24</v>
      </c>
      <c r="Y13" s="1"/>
      <c r="Z13" s="1"/>
      <c r="AA13" s="1" t="s">
        <v>25</v>
      </c>
      <c r="AB13" s="1" t="s">
        <v>25</v>
      </c>
      <c r="AC13" s="2"/>
      <c r="AD13" s="2"/>
      <c r="AE13" s="1" t="s">
        <v>24</v>
      </c>
      <c r="AF13" s="1" t="s">
        <v>24</v>
      </c>
      <c r="AG13" s="1">
        <f t="shared" si="0"/>
        <v>16</v>
      </c>
      <c r="AH13" s="8">
        <f t="array" ref="AH13">SUM(IF(ISBLANK(C13:AF13),,RIGHTB(SUBSTITUTE(C13:AF13,".",":"),5)-LEFTB(SUBSTITUTE(C13:AF13,".",":"),5)+(LEFTB(C13:AF13,2)-MID(C13:AF13,7,2)&gt;0)))</f>
        <v>6.166666666666667</v>
      </c>
      <c r="AI13" s="8">
        <f t="array" ref="AI13">SUM(IF(ISBLANK(C13:AF13),,ABS(TEXT(MOD(RIGHTB(SUBSTITUTE(C13:AF13,".",":"),5)+"2:",1),"[&lt;0,3333333333]ч:мм;\0")-TEXT(MOD(LEFTB(SUBSTITUTE(C13:AF13,".",":"),5)+"2:",1),"[&lt;0,3333333333]ч:мм;8:")+"8:")))</f>
        <v>1</v>
      </c>
    </row>
    <row r="14" spans="1:43" x14ac:dyDescent="0.25">
      <c r="A14" s="1"/>
      <c r="B14" s="15">
        <v>2</v>
      </c>
      <c r="C14" s="1" t="s">
        <v>24</v>
      </c>
      <c r="D14" s="1" t="s">
        <v>24</v>
      </c>
      <c r="E14" s="1"/>
      <c r="F14" s="1"/>
      <c r="G14" s="1" t="s">
        <v>25</v>
      </c>
      <c r="H14" s="2" t="s">
        <v>13</v>
      </c>
      <c r="I14" s="2"/>
      <c r="J14" s="1"/>
      <c r="K14" s="1" t="s">
        <v>24</v>
      </c>
      <c r="L14" s="1" t="s">
        <v>24</v>
      </c>
      <c r="M14" s="1"/>
      <c r="N14" s="1"/>
      <c r="O14" s="2" t="s">
        <v>13</v>
      </c>
      <c r="P14" s="2" t="s">
        <v>13</v>
      </c>
      <c r="Q14" s="1"/>
      <c r="R14" s="1"/>
      <c r="S14" s="1" t="s">
        <v>24</v>
      </c>
      <c r="T14" s="1" t="s">
        <v>24</v>
      </c>
      <c r="U14" s="1"/>
      <c r="V14" s="2"/>
      <c r="W14" s="2" t="s">
        <v>13</v>
      </c>
      <c r="X14" s="1" t="s">
        <v>25</v>
      </c>
      <c r="Y14" s="1"/>
      <c r="Z14" s="1"/>
      <c r="AA14" s="1" t="s">
        <v>24</v>
      </c>
      <c r="AB14" s="1" t="s">
        <v>29</v>
      </c>
      <c r="AC14" s="2"/>
      <c r="AD14" s="2"/>
      <c r="AE14" s="1" t="s">
        <v>25</v>
      </c>
      <c r="AF14" s="1" t="s">
        <v>25</v>
      </c>
      <c r="AG14" s="1">
        <f t="shared" si="0"/>
        <v>16</v>
      </c>
      <c r="AH14" s="8">
        <f t="array" ref="AH14">SUM(IF(ISBLANK(C14:AF14),,RIGHTB(SUBSTITUTE(C14:AF14,".",":"),5)-LEFTB(SUBSTITUTE(C14:AF14,".",":"),5)+(LEFTB(C14:AF14,2)-MID(C14:AF14,7,2)&gt;0)))</f>
        <v>5.8333333333333339</v>
      </c>
      <c r="AI14" s="8">
        <f t="array" ref="AI14">SUM(IF(ISBLANK(C14:AF14),,ABS(TEXT(MOD(RIGHTB(SUBSTITUTE(C14:AF14,".",":"),5)+"2:",1),"[&lt;0,3333333333]ч:мм;\0")-TEXT(MOD(LEFTB(SUBSTITUTE(C14:AF14,".",":"),5)+"2:",1),"[&lt;0,3333333333]ч:мм;8:")+"8:")))</f>
        <v>1</v>
      </c>
    </row>
    <row r="15" spans="1:43" x14ac:dyDescent="0.25">
      <c r="A15" s="1"/>
      <c r="B15" s="15">
        <v>3</v>
      </c>
      <c r="C15" s="1"/>
      <c r="D15" s="1"/>
      <c r="E15" s="1" t="s">
        <v>25</v>
      </c>
      <c r="F15" s="1" t="s">
        <v>25</v>
      </c>
      <c r="G15" s="1"/>
      <c r="H15" s="2"/>
      <c r="I15" s="2" t="s">
        <v>10</v>
      </c>
      <c r="J15" s="1" t="s">
        <v>24</v>
      </c>
      <c r="K15" s="1"/>
      <c r="L15" s="1"/>
      <c r="M15" s="1" t="s">
        <v>25</v>
      </c>
      <c r="N15" s="1" t="s">
        <v>25</v>
      </c>
      <c r="O15" s="2"/>
      <c r="P15" s="2"/>
      <c r="Q15" s="1" t="s">
        <v>24</v>
      </c>
      <c r="R15" s="1" t="s">
        <v>24</v>
      </c>
      <c r="S15" s="1"/>
      <c r="T15" s="1"/>
      <c r="U15" s="1" t="s">
        <v>25</v>
      </c>
      <c r="V15" s="2" t="s">
        <v>13</v>
      </c>
      <c r="W15" s="2"/>
      <c r="X15" s="1"/>
      <c r="Y15" s="1" t="s">
        <v>24</v>
      </c>
      <c r="Z15" s="1" t="s">
        <v>24</v>
      </c>
      <c r="AA15" s="1"/>
      <c r="AB15" s="1"/>
      <c r="AC15" s="2" t="s">
        <v>13</v>
      </c>
      <c r="AD15" s="2" t="s">
        <v>13</v>
      </c>
      <c r="AE15" s="1"/>
      <c r="AF15" s="1"/>
      <c r="AG15" s="1">
        <f t="shared" si="0"/>
        <v>14</v>
      </c>
      <c r="AH15" s="8">
        <f t="array" ref="AH15">SUM(IF(ISBLANK(C15:AF15),,RIGHTB(SUBSTITUTE(C15:AF15,".",":"),5)-LEFTB(SUBSTITUTE(C15:AF15,".",":"),5)+(LEFTB(C15:AF15,2)-MID(C15:AF15,7,2)&gt;0)))</f>
        <v>5.2500000000000009</v>
      </c>
      <c r="AI15" s="8">
        <f t="array" ref="AI15">SUM(IF(ISBLANK(C15:AF15),,ABS(TEXT(MOD(RIGHTB(SUBSTITUTE(C15:AF15,".",":"),5)+"2:",1),"[&lt;0,3333333333]ч:мм;\0")-TEXT(MOD(LEFTB(SUBSTITUTE(C15:AF15,".",":"),5)+"2:",1),"[&lt;0,3333333333]ч:мм;8:")+"8:")))</f>
        <v>1</v>
      </c>
    </row>
    <row r="16" spans="1:43" x14ac:dyDescent="0.25">
      <c r="A16" s="1"/>
      <c r="B16" s="15">
        <v>4</v>
      </c>
      <c r="C16" s="1"/>
      <c r="D16" s="1"/>
      <c r="E16" s="1" t="s">
        <v>24</v>
      </c>
      <c r="F16" s="1" t="s">
        <v>24</v>
      </c>
      <c r="G16" s="1"/>
      <c r="H16" s="2"/>
      <c r="I16" s="2" t="s">
        <v>13</v>
      </c>
      <c r="J16" s="1" t="s">
        <v>25</v>
      </c>
      <c r="K16" s="1"/>
      <c r="L16" s="1"/>
      <c r="M16" s="1" t="s">
        <v>24</v>
      </c>
      <c r="N16" s="1" t="s">
        <v>29</v>
      </c>
      <c r="O16" s="2"/>
      <c r="P16" s="2"/>
      <c r="Q16" s="1" t="s">
        <v>25</v>
      </c>
      <c r="R16" s="1" t="s">
        <v>25</v>
      </c>
      <c r="S16" s="1"/>
      <c r="T16" s="1"/>
      <c r="U16" s="1" t="s">
        <v>29</v>
      </c>
      <c r="V16" s="2" t="s">
        <v>10</v>
      </c>
      <c r="W16" s="2"/>
      <c r="X16" s="1"/>
      <c r="Y16" s="1" t="s">
        <v>25</v>
      </c>
      <c r="Z16" s="1" t="s">
        <v>25</v>
      </c>
      <c r="AA16" s="1"/>
      <c r="AB16" s="1"/>
      <c r="AC16" s="2" t="s">
        <v>10</v>
      </c>
      <c r="AD16" s="2" t="s">
        <v>10</v>
      </c>
      <c r="AE16" s="1"/>
      <c r="AF16" s="1"/>
      <c r="AG16" s="1">
        <f t="shared" si="0"/>
        <v>14</v>
      </c>
      <c r="AH16" s="8">
        <f t="array" ref="AH16">SUM(IF(ISBLANK(C16:AF16),,RIGHTB(SUBSTITUTE(C16:AF16,".",":"),5)-LEFTB(SUBSTITUTE(C16:AF16,".",":"),5)+(LEFTB(C16:AF16,2)-MID(C16:AF16,7,2)&gt;0)))</f>
        <v>5.5</v>
      </c>
      <c r="AI16" s="8">
        <f t="array" ref="AI16">SUM(IF(ISBLANK(C16:AF16),,ABS(TEXT(MOD(RIGHTB(SUBSTITUTE(C16:AF16,".",":"),5)+"2:",1),"[&lt;0,3333333333]ч:мм;\0")-TEXT(MOD(LEFTB(SUBSTITUTE(C16:AF16,".",":"),5)+"2:",1),"[&lt;0,3333333333]ч:мм;8:")+"8:")))</f>
        <v>0.75</v>
      </c>
    </row>
    <row r="17" spans="25:25" x14ac:dyDescent="0.25">
      <c r="Y17" s="9"/>
    </row>
    <row r="18" spans="25:25" x14ac:dyDescent="0.25">
      <c r="Y18" s="10"/>
    </row>
  </sheetData>
  <mergeCells count="1">
    <mergeCell ref="A12:B12"/>
  </mergeCells>
  <pageMargins left="0.7" right="0.7" top="0.75" bottom="0.75" header="0.3" footer="0.3"/>
  <pageSetup paperSize="9" scale="2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opLeftCell="J1" workbookViewId="0">
      <selection sqref="A1:AI8"/>
    </sheetView>
  </sheetViews>
  <sheetFormatPr defaultRowHeight="15" x14ac:dyDescent="0.25"/>
  <sheetData>
    <row r="1" spans="1:35" ht="60" x14ac:dyDescent="0.25">
      <c r="A1" s="1" t="s">
        <v>0</v>
      </c>
      <c r="B1" s="1" t="s">
        <v>23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2">
        <v>6</v>
      </c>
      <c r="I1" s="2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2">
        <v>13</v>
      </c>
      <c r="P1" s="2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2">
        <v>20</v>
      </c>
      <c r="W1" s="2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2">
        <v>27</v>
      </c>
      <c r="AD1" s="2">
        <v>28</v>
      </c>
      <c r="AE1" s="1">
        <v>29</v>
      </c>
      <c r="AF1" s="1">
        <v>30</v>
      </c>
      <c r="AG1" s="3" t="s">
        <v>1</v>
      </c>
      <c r="AH1" s="3" t="s">
        <v>2</v>
      </c>
      <c r="AI1" s="3" t="s">
        <v>18</v>
      </c>
    </row>
    <row r="2" spans="1:35" x14ac:dyDescent="0.25">
      <c r="A2" s="1"/>
      <c r="B2" s="1"/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2" t="s">
        <v>9</v>
      </c>
      <c r="J2" s="1" t="s">
        <v>3</v>
      </c>
      <c r="K2" s="1" t="s">
        <v>4</v>
      </c>
      <c r="L2" s="1" t="s">
        <v>5</v>
      </c>
      <c r="M2" s="1" t="s">
        <v>6</v>
      </c>
      <c r="N2" s="1" t="s">
        <v>7</v>
      </c>
      <c r="O2" s="2" t="s">
        <v>8</v>
      </c>
      <c r="P2" s="2" t="s">
        <v>9</v>
      </c>
      <c r="Q2" s="1" t="s">
        <v>3</v>
      </c>
      <c r="R2" s="1" t="s">
        <v>4</v>
      </c>
      <c r="S2" s="1" t="s">
        <v>5</v>
      </c>
      <c r="T2" s="1" t="s">
        <v>6</v>
      </c>
      <c r="U2" s="1" t="s">
        <v>7</v>
      </c>
      <c r="V2" s="2" t="s">
        <v>8</v>
      </c>
      <c r="W2" s="2" t="s">
        <v>9</v>
      </c>
      <c r="X2" s="1" t="s">
        <v>3</v>
      </c>
      <c r="Y2" s="1" t="s">
        <v>4</v>
      </c>
      <c r="Z2" s="1" t="s">
        <v>5</v>
      </c>
      <c r="AA2" s="1" t="s">
        <v>6</v>
      </c>
      <c r="AB2" s="1" t="s">
        <v>7</v>
      </c>
      <c r="AC2" s="2" t="s">
        <v>8</v>
      </c>
      <c r="AD2" s="2" t="s">
        <v>9</v>
      </c>
      <c r="AE2" s="1" t="s">
        <v>3</v>
      </c>
      <c r="AF2" s="1" t="s">
        <v>4</v>
      </c>
      <c r="AG2" s="1"/>
      <c r="AH2" s="1"/>
      <c r="AI2" s="3"/>
    </row>
    <row r="3" spans="1:35" x14ac:dyDescent="0.25">
      <c r="A3" s="1"/>
      <c r="B3" s="4">
        <v>1</v>
      </c>
      <c r="C3" s="5" t="s">
        <v>10</v>
      </c>
      <c r="D3" s="5"/>
      <c r="E3" s="5" t="s">
        <v>11</v>
      </c>
      <c r="F3" s="5"/>
      <c r="G3" s="5" t="s">
        <v>12</v>
      </c>
      <c r="H3" s="6"/>
      <c r="I3" s="6"/>
      <c r="J3" s="5" t="s">
        <v>10</v>
      </c>
      <c r="K3" s="5"/>
      <c r="L3" s="5" t="s">
        <v>11</v>
      </c>
      <c r="M3" s="5"/>
      <c r="N3" s="5" t="s">
        <v>12</v>
      </c>
      <c r="O3" s="6"/>
      <c r="P3" s="6"/>
      <c r="Q3" s="5" t="s">
        <v>10</v>
      </c>
      <c r="R3" s="5"/>
      <c r="S3" s="5" t="s">
        <v>11</v>
      </c>
      <c r="T3" s="5"/>
      <c r="U3" s="5" t="s">
        <v>12</v>
      </c>
      <c r="V3" s="6"/>
      <c r="W3" s="6"/>
      <c r="X3" s="5" t="s">
        <v>19</v>
      </c>
      <c r="Y3" s="5"/>
      <c r="Z3" s="5"/>
      <c r="AA3" s="5" t="s">
        <v>12</v>
      </c>
      <c r="AB3" s="7"/>
      <c r="AC3" s="6"/>
      <c r="AD3" s="6"/>
      <c r="AE3" s="5"/>
      <c r="AF3" s="5"/>
      <c r="AG3" s="1">
        <f t="shared" ref="AG3:AG8" si="0">COUNTA(C3:AF3)</f>
        <v>11</v>
      </c>
      <c r="AH3" s="8">
        <f t="array" ref="AH3">SUM(IF(ISBLANK(C3:AF3),,RIGHTB(SUBSTITUTE(C3:AF3,".",":"),5)-LEFTB(SUBSTITUTE(C3:AF3,".",":"),5)+(LEFTB(C3:AF3,2)-MID(C3:AF3,7,2)&gt;0)))</f>
        <v>5.083333333333333</v>
      </c>
      <c r="AI3" s="8">
        <f t="array" ref="AI3">SUM(IF(ISBLANK(C3:AF3),,ABS(TEXT(MOD(RIGHTB(SUBSTITUTE(C3:AF3,".",":"),5)+"2:",1),"[&lt;0,3333333333]ч:мм;\0")-TEXT(MOD(LEFTB(SUBSTITUTE(C3:AF3,".",":"),5)+"2:",1),"[&lt;0,3333333333]ч:мм;8:")+"8:")))</f>
        <v>0.25</v>
      </c>
    </row>
    <row r="4" spans="1:35" x14ac:dyDescent="0.25">
      <c r="A4" s="1"/>
      <c r="B4" s="4">
        <v>2</v>
      </c>
      <c r="C4" s="5"/>
      <c r="D4" s="5"/>
      <c r="E4" s="5"/>
      <c r="F4" s="5"/>
      <c r="G4" s="5"/>
      <c r="H4" s="6" t="s">
        <v>14</v>
      </c>
      <c r="I4" s="6"/>
      <c r="J4" s="5"/>
      <c r="K4" s="5"/>
      <c r="L4" s="5"/>
      <c r="M4" s="5"/>
      <c r="N4" s="5"/>
      <c r="O4" s="6" t="s">
        <v>14</v>
      </c>
      <c r="P4" s="6"/>
      <c r="Q4" s="5"/>
      <c r="R4" s="5"/>
      <c r="S4" s="5"/>
      <c r="T4" s="5"/>
      <c r="U4" s="5"/>
      <c r="V4" s="6" t="s">
        <v>14</v>
      </c>
      <c r="W4" s="6"/>
      <c r="X4" s="5"/>
      <c r="Y4" s="5" t="s">
        <v>20</v>
      </c>
      <c r="Z4" s="5"/>
      <c r="AA4" s="5"/>
      <c r="AB4" s="7" t="s">
        <v>14</v>
      </c>
      <c r="AC4" s="6"/>
      <c r="AD4" s="6"/>
      <c r="AE4" s="5" t="s">
        <v>20</v>
      </c>
      <c r="AF4" s="5"/>
      <c r="AG4" s="1">
        <f t="shared" si="0"/>
        <v>6</v>
      </c>
      <c r="AH4" s="8">
        <f t="array" ref="AH4">SUM(IF(ISBLANK(C4:AF4),,RIGHTB(SUBSTITUTE(C4:AF4,".",":"),5)-LEFTB(SUBSTITUTE(C4:AF4,".",":"),5)+(LEFTB(C4:AF4,2)-MID(C4:AF4,7,2)&gt;0)))</f>
        <v>2.375</v>
      </c>
      <c r="AI4" s="8">
        <f t="array" ref="AI4">SUM(IF(ISBLANK(C4:AF4),,ABS(TEXT(MOD(RIGHTB(SUBSTITUTE(C4:AF4,".",":"),5)+"2:",1),"[&lt;0,3333333333]ч:мм;\0")-TEXT(MOD(LEFTB(SUBSTITUTE(C4:AF4,".",":"),5)+"2:",1),"[&lt;0,3333333333]ч:мм;8:")+"8:")))</f>
        <v>0.37499999999999989</v>
      </c>
    </row>
    <row r="5" spans="1:35" x14ac:dyDescent="0.25">
      <c r="A5" s="1"/>
      <c r="B5" s="4">
        <v>3</v>
      </c>
      <c r="C5" s="5"/>
      <c r="D5" s="5" t="s">
        <v>10</v>
      </c>
      <c r="E5" s="5"/>
      <c r="F5" s="5" t="s">
        <v>11</v>
      </c>
      <c r="G5" s="5"/>
      <c r="H5" s="6"/>
      <c r="I5" s="6"/>
      <c r="J5" s="5"/>
      <c r="K5" s="5" t="s">
        <v>10</v>
      </c>
      <c r="L5" s="5"/>
      <c r="M5" s="5" t="s">
        <v>11</v>
      </c>
      <c r="N5" s="5"/>
      <c r="O5" s="6"/>
      <c r="P5" s="6" t="s">
        <v>12</v>
      </c>
      <c r="Q5" s="5"/>
      <c r="R5" s="5" t="s">
        <v>10</v>
      </c>
      <c r="S5" s="5"/>
      <c r="T5" s="5" t="s">
        <v>11</v>
      </c>
      <c r="U5" s="5"/>
      <c r="V5" s="6"/>
      <c r="W5" s="6" t="s">
        <v>10</v>
      </c>
      <c r="X5" s="5"/>
      <c r="Y5" s="5"/>
      <c r="Z5" s="5"/>
      <c r="AA5" s="5"/>
      <c r="AB5" s="7"/>
      <c r="AC5" s="6" t="s">
        <v>10</v>
      </c>
      <c r="AD5" s="6"/>
      <c r="AE5" s="5"/>
      <c r="AF5" s="5"/>
      <c r="AG5" s="1">
        <f t="shared" si="0"/>
        <v>9</v>
      </c>
      <c r="AH5" s="8">
        <f t="array" ref="AH5">SUM(IF(ISBLANK(C5:AF5),,RIGHTB(SUBSTITUTE(C5:AF5,".",":"),5)-LEFTB(SUBSTITUTE(C5:AF5,".",":"),5)+(LEFTB(C5:AF5,2)-MID(C5:AF5,7,2)&gt;0)))</f>
        <v>3.9374999999999996</v>
      </c>
      <c r="AI5" s="8">
        <f t="array" ref="AI5">SUM(IF(ISBLANK(C5:AF5),,ABS(TEXT(MOD(RIGHTB(SUBSTITUTE(C5:AF5,".",":"),5)+"2:",1),"[&lt;0,3333333333]ч:мм;\0")-TEXT(MOD(LEFTB(SUBSTITUTE(C5:AF5,".",":"),5)+"2:",1),"[&lt;0,3333333333]ч:мм;8:")+"8:")))</f>
        <v>6.25E-2</v>
      </c>
    </row>
    <row r="6" spans="1:35" x14ac:dyDescent="0.25">
      <c r="A6" s="1"/>
      <c r="B6" s="4">
        <v>4</v>
      </c>
      <c r="C6" s="5" t="s">
        <v>10</v>
      </c>
      <c r="D6" s="5"/>
      <c r="E6" s="5" t="s">
        <v>11</v>
      </c>
      <c r="F6" s="5"/>
      <c r="G6" s="5"/>
      <c r="H6" s="6" t="s">
        <v>13</v>
      </c>
      <c r="I6" s="6"/>
      <c r="J6" s="5" t="s">
        <v>10</v>
      </c>
      <c r="K6" s="5"/>
      <c r="L6" s="5" t="s">
        <v>11</v>
      </c>
      <c r="M6" s="5"/>
      <c r="N6" s="5"/>
      <c r="O6" s="6" t="s">
        <v>13</v>
      </c>
      <c r="P6" s="6"/>
      <c r="Q6" s="5" t="s">
        <v>10</v>
      </c>
      <c r="R6" s="5"/>
      <c r="S6" s="5" t="s">
        <v>11</v>
      </c>
      <c r="T6" s="5"/>
      <c r="U6" s="5"/>
      <c r="V6" s="6" t="s">
        <v>13</v>
      </c>
      <c r="W6" s="6"/>
      <c r="X6" s="5" t="s">
        <v>13</v>
      </c>
      <c r="Y6" s="5"/>
      <c r="Z6" s="5"/>
      <c r="AA6" s="5"/>
      <c r="AB6" s="7" t="s">
        <v>13</v>
      </c>
      <c r="AC6" s="6"/>
      <c r="AD6" s="6" t="s">
        <v>13</v>
      </c>
      <c r="AE6" s="5"/>
      <c r="AF6" s="5"/>
      <c r="AG6" s="1">
        <f t="shared" si="0"/>
        <v>12</v>
      </c>
      <c r="AH6" s="8">
        <f t="array" ref="AH6">SUM(IF(ISBLANK(C6:AF6),,RIGHTB(SUBSTITUTE(C6:AF6,".",":"),5)-LEFTB(SUBSTITUTE(C6:AF6,".",":"),5)+(LEFTB(C6:AF6,2)-MID(C6:AF6,7,2)&gt;0)))</f>
        <v>5.6250000000000009</v>
      </c>
      <c r="AI6" s="8">
        <f t="array" ref="AI6">SUM(IF(ISBLANK(C6:AF6),,ABS(TEXT(MOD(RIGHTB(SUBSTITUTE(C6:AF6,".",":"),5)+"2:",1),"[&lt;0,3333333333]ч:мм;\0")-TEXT(MOD(LEFTB(SUBSTITUTE(C6:AF6,".",":"),5)+"2:",1),"[&lt;0,3333333333]ч:мм;8:")+"8:")))</f>
        <v>0.75</v>
      </c>
    </row>
    <row r="7" spans="1:35" x14ac:dyDescent="0.25">
      <c r="A7" s="1"/>
      <c r="B7" s="4">
        <v>5</v>
      </c>
      <c r="C7" s="5"/>
      <c r="D7" s="5"/>
      <c r="E7" s="5"/>
      <c r="F7" s="5" t="s">
        <v>10</v>
      </c>
      <c r="G7" s="5"/>
      <c r="H7" s="6"/>
      <c r="I7" s="6"/>
      <c r="J7" s="5"/>
      <c r="K7" s="5"/>
      <c r="L7" s="5"/>
      <c r="M7" s="5"/>
      <c r="N7" s="5"/>
      <c r="O7" s="6"/>
      <c r="P7" s="6"/>
      <c r="Q7" s="5"/>
      <c r="R7" s="5"/>
      <c r="S7" s="5"/>
      <c r="T7" s="5"/>
      <c r="U7" s="5"/>
      <c r="V7" s="6"/>
      <c r="W7" s="6" t="s">
        <v>21</v>
      </c>
      <c r="X7" s="5"/>
      <c r="Y7" s="5"/>
      <c r="Z7" s="5" t="s">
        <v>22</v>
      </c>
      <c r="AA7" s="5"/>
      <c r="AB7" s="7"/>
      <c r="AC7" s="6" t="s">
        <v>21</v>
      </c>
      <c r="AD7" s="6"/>
      <c r="AE7" s="5"/>
      <c r="AF7" s="5" t="s">
        <v>22</v>
      </c>
      <c r="AG7" s="1">
        <f t="shared" si="0"/>
        <v>5</v>
      </c>
      <c r="AH7" s="8">
        <f t="array" ref="AH7">SUM(IF(ISBLANK(C7:AF7),,RIGHTB(SUBSTITUTE(C7:AF7,".",":"),5)-LEFTB(SUBSTITUTE(C7:AF7,".",":"),5)+(LEFTB(C7:AF7,2)-MID(C7:AF7,7,2)&gt;0)))</f>
        <v>2.6666666666666661</v>
      </c>
      <c r="AI7" s="8">
        <f t="array" ref="AI7">SUM(IF(ISBLANK(C7:AF7),,ABS(TEXT(MOD(RIGHTB(SUBSTITUTE(C7:AF7,".",":"),5)+"2:",1),"[&lt;0,3333333333]ч:мм;\0")-TEXT(MOD(LEFTB(SUBSTITUTE(C7:AF7,".",":"),5)+"2:",1),"[&lt;0,3333333333]ч:мм;8:")+"8:")))</f>
        <v>0.33333333333333326</v>
      </c>
    </row>
    <row r="8" spans="1:35" x14ac:dyDescent="0.25">
      <c r="A8" s="1"/>
      <c r="B8" s="4">
        <v>6</v>
      </c>
      <c r="C8" s="5"/>
      <c r="D8" s="5" t="s">
        <v>16</v>
      </c>
      <c r="E8" s="5"/>
      <c r="F8" s="5"/>
      <c r="G8" s="5"/>
      <c r="H8" s="6" t="s">
        <v>10</v>
      </c>
      <c r="I8" s="6"/>
      <c r="J8" s="5"/>
      <c r="K8" s="5" t="s">
        <v>15</v>
      </c>
      <c r="L8" s="5"/>
      <c r="M8" s="5"/>
      <c r="N8" s="5"/>
      <c r="O8" s="6" t="s">
        <v>10</v>
      </c>
      <c r="P8" s="6"/>
      <c r="Q8" s="5"/>
      <c r="R8" s="5" t="s">
        <v>17</v>
      </c>
      <c r="S8" s="5"/>
      <c r="T8" s="5"/>
      <c r="U8" s="5"/>
      <c r="V8" s="6" t="s">
        <v>10</v>
      </c>
      <c r="W8" s="6"/>
      <c r="X8" s="5"/>
      <c r="Y8" s="5"/>
      <c r="Z8" s="5"/>
      <c r="AA8" s="5"/>
      <c r="AB8" s="7" t="s">
        <v>10</v>
      </c>
      <c r="AC8" s="6"/>
      <c r="AD8" s="6"/>
      <c r="AE8" s="5"/>
      <c r="AF8" s="5"/>
      <c r="AG8" s="1">
        <f t="shared" si="0"/>
        <v>7</v>
      </c>
      <c r="AH8" s="8">
        <f t="array" ref="AH8">SUM(IF(ISBLANK(C8:AF8),,RIGHTB(SUBSTITUTE(C8:AF8,".",":"),5)-LEFTB(SUBSTITUTE(C8:AF8,".",":"),5)+(LEFTB(C8:AF8,2)-MID(C8:AF8,7,2)&gt;0)))</f>
        <v>3.0416666666666665</v>
      </c>
      <c r="AI8" s="8">
        <f t="array" ref="AI8">SUM(IF(ISBLANK(C8:AF8),,ABS(TEXT(MOD(RIGHTB(SUBSTITUTE(C8:AF8,".",":"),5)+"2:",1),"[&lt;0,3333333333]ч:мм;\0")-TEXT(MOD(LEFTB(SUBSTITUTE(C8:AF8,".",":"),5)+"2:",1),"[&lt;0,3333333333]ч:мм;8:")+"8:")))</f>
        <v>8.3333333333333315E-2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шаблон не менять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cp:lastPrinted>2015-05-14T13:27:04Z</cp:lastPrinted>
  <dcterms:created xsi:type="dcterms:W3CDTF">2015-05-14T08:57:31Z</dcterms:created>
  <dcterms:modified xsi:type="dcterms:W3CDTF">2015-05-14T13:46:08Z</dcterms:modified>
</cp:coreProperties>
</file>