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ЗА март 2019 Г " sheetId="1" r:id="rId1"/>
  </sheets>
  <definedNames>
    <definedName name="_xlnm.Print_Titles" localSheetId="0">'ЗА март 2019 Г '!$7:$8</definedName>
    <definedName name="_xlnm.Print_Area" localSheetId="0">'ЗА март 2019 Г '!$A$1:$AO$27</definedName>
  </definedNames>
  <calcPr calcId="162913" calcOnSave="0"/>
</workbook>
</file>

<file path=xl/calcChain.xml><?xml version="1.0" encoding="utf-8"?>
<calcChain xmlns="http://schemas.openxmlformats.org/spreadsheetml/2006/main">
  <c r="AN10" i="1" l="1" a="1"/>
  <c r="AN10" i="1"/>
  <c r="AN11" i="1" a="1"/>
  <c r="AN11" i="1" s="1"/>
  <c r="AN12" i="1" a="1"/>
  <c r="AN12" i="1" s="1"/>
  <c r="AN13" i="1" a="1"/>
  <c r="AN13" i="1" s="1"/>
  <c r="AN14" i="1" a="1"/>
  <c r="AN14" i="1" s="1"/>
  <c r="AN15" i="1" a="1"/>
  <c r="AN15" i="1" s="1"/>
  <c r="AN16" i="1" a="1"/>
  <c r="AN16" i="1" s="1"/>
  <c r="AN17" i="1" a="1"/>
  <c r="AN17" i="1" s="1"/>
  <c r="AN18" i="1" a="1"/>
  <c r="AN18" i="1" s="1"/>
  <c r="AN22" i="1" a="1"/>
  <c r="AN22" i="1" s="1"/>
  <c r="D22" i="1"/>
  <c r="AN21" i="1" a="1"/>
  <c r="AN21" i="1" s="1"/>
  <c r="D21" i="1"/>
  <c r="AN20" i="1" a="1"/>
  <c r="AN20" i="1" s="1"/>
  <c r="AN19" i="1" a="1"/>
  <c r="AN19" i="1" s="1"/>
  <c r="D19" i="1"/>
  <c r="D17" i="1"/>
  <c r="AL15" i="1"/>
  <c r="D15" i="1"/>
  <c r="AL14" i="1"/>
  <c r="AL13" i="1"/>
  <c r="D13" i="1"/>
  <c r="AL12" i="1"/>
  <c r="AL11" i="1"/>
  <c r="D11" i="1"/>
  <c r="AL10" i="1"/>
</calcChain>
</file>

<file path=xl/sharedStrings.xml><?xml version="1.0" encoding="utf-8"?>
<sst xmlns="http://schemas.openxmlformats.org/spreadsheetml/2006/main" count="164" uniqueCount="49">
  <si>
    <t>График работы сотрудников ГАУЗ детской городской  больницы г Магнитогорск</t>
  </si>
  <si>
    <t>Утверждаю</t>
  </si>
  <si>
    <t>Структурное подразделение_____Отделение  анестезиологии-реанимации хирургии ________</t>
  </si>
  <si>
    <t>Главный врач__________________________</t>
  </si>
  <si>
    <t>М. В. Шеметова</t>
  </si>
  <si>
    <r>
      <t>за ____</t>
    </r>
    <r>
      <rPr>
        <b/>
        <sz val="26"/>
        <rFont val="Kozuka Gothic Pro B"/>
        <family val="2"/>
        <charset val="128"/>
      </rPr>
      <t>март</t>
    </r>
    <r>
      <rPr>
        <b/>
        <sz val="20"/>
        <rFont val="Times New Roman"/>
        <family val="1"/>
        <charset val="204"/>
      </rPr>
      <t>____ 2019г.</t>
    </r>
  </si>
  <si>
    <t>№п-п</t>
  </si>
  <si>
    <t xml:space="preserve">Фамилия, имя, отчество                      </t>
  </si>
  <si>
    <t>Должность (профессия)</t>
  </si>
  <si>
    <t>норма часов</t>
  </si>
  <si>
    <t>подпись сотрудника</t>
  </si>
  <si>
    <t>Числа месяца</t>
  </si>
  <si>
    <t xml:space="preserve">рабочая смена </t>
  </si>
  <si>
    <t>итого отработанных дней</t>
  </si>
  <si>
    <t>итого отработанных часов</t>
  </si>
  <si>
    <t>ВРАЧИ:</t>
  </si>
  <si>
    <t>пт</t>
  </si>
  <si>
    <t>сб</t>
  </si>
  <si>
    <t>вс</t>
  </si>
  <si>
    <t>пн</t>
  </si>
  <si>
    <t>вт</t>
  </si>
  <si>
    <t>ср</t>
  </si>
  <si>
    <t>чт</t>
  </si>
  <si>
    <t>Зав. отд.</t>
  </si>
  <si>
    <t>7 ч</t>
  </si>
  <si>
    <t>08.00-15.00</t>
  </si>
  <si>
    <t>08.00-15.30</t>
  </si>
  <si>
    <t>Вр.а/р сов</t>
  </si>
  <si>
    <t>17 ч</t>
  </si>
  <si>
    <t>08.00-08.00</t>
  </si>
  <si>
    <t>15.00-08.00</t>
  </si>
  <si>
    <t>Вр. а/р</t>
  </si>
  <si>
    <t>12 ч</t>
  </si>
  <si>
    <t>08.00-20.00</t>
  </si>
  <si>
    <t>08.00-19.00</t>
  </si>
  <si>
    <t>20.00-08.00</t>
  </si>
  <si>
    <t>19.00-08.00</t>
  </si>
  <si>
    <t>08.00-11.00</t>
  </si>
  <si>
    <t>11.00-08.00</t>
  </si>
  <si>
    <t xml:space="preserve">Вр.а/р </t>
  </si>
  <si>
    <t>Профком:___________________</t>
  </si>
  <si>
    <t>Зав отделением:___________________</t>
  </si>
  <si>
    <t>Ст м/с:___________________</t>
  </si>
  <si>
    <t xml:space="preserve">                                                                                                                               </t>
  </si>
  <si>
    <t>Главная  м/с: ________________</t>
  </si>
  <si>
    <t>Экономист: _________________</t>
  </si>
  <si>
    <t xml:space="preserve">                                                                                                                                                </t>
  </si>
  <si>
    <t>вот так надо</t>
  </si>
  <si>
    <t>а вот как считает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</si>
</sst>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2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Times New Roman"/>
      <family val="1"/>
      <charset val="204"/>
    </font>
    <font>
      <b/>
      <sz val="26"/>
      <name val="Kozuka Gothic Pro B"/>
      <family val="2"/>
      <charset val="128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Black"/>
      <family val="2"/>
      <charset val="204"/>
    </font>
    <font>
      <b/>
      <sz val="2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Forte"/>
      <family val="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u/>
      <sz val="2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64" fontId="7" fillId="0" borderId="0" xfId="0" applyNumberFormat="1" applyFont="1"/>
    <xf numFmtId="0" fontId="17" fillId="0" borderId="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NumberFormat="1" applyFont="1" applyFill="1" applyBorder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15" fillId="0" borderId="0" xfId="0" applyFont="1" applyFill="1" applyAlignment="1">
      <alignment horizontal="justify"/>
    </xf>
    <xf numFmtId="0" fontId="20" fillId="2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2" fontId="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B28"/>
  <sheetViews>
    <sheetView tabSelected="1" topLeftCell="K2" zoomScale="60" zoomScaleNormal="60" zoomScaleSheetLayoutView="40" workbookViewId="0">
      <selection activeCell="AN10" sqref="AN10"/>
    </sheetView>
  </sheetViews>
  <sheetFormatPr defaultRowHeight="12.75"/>
  <cols>
    <col min="1" max="1" width="7.140625" style="1" customWidth="1"/>
    <col min="2" max="2" width="41.140625" style="2" customWidth="1"/>
    <col min="3" max="3" width="16.85546875" style="3" customWidth="1"/>
    <col min="4" max="4" width="12.7109375" style="3" customWidth="1"/>
    <col min="5" max="5" width="13.85546875" style="3" customWidth="1"/>
    <col min="6" max="6" width="12.85546875" style="3" customWidth="1"/>
    <col min="7" max="38" width="10.7109375" style="1" customWidth="1"/>
    <col min="39" max="39" width="26.28515625" style="1" customWidth="1"/>
    <col min="40" max="40" width="27.28515625" customWidth="1"/>
  </cols>
  <sheetData>
    <row r="1" spans="1:41" ht="40.9" customHeight="1"/>
    <row r="2" spans="1:41" ht="25.15" customHeight="1">
      <c r="D2" s="78" t="s">
        <v>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4"/>
      <c r="U2" s="4"/>
      <c r="V2" s="4"/>
      <c r="W2" s="4"/>
      <c r="X2" s="4"/>
      <c r="Y2" s="4"/>
      <c r="Z2" s="4"/>
      <c r="AA2" s="4"/>
      <c r="AB2" s="79" t="s">
        <v>1</v>
      </c>
      <c r="AC2" s="79"/>
      <c r="AD2" s="79"/>
      <c r="AE2" s="79"/>
      <c r="AF2" s="5"/>
      <c r="AG2" s="5"/>
      <c r="AH2" s="5"/>
      <c r="AI2" s="5"/>
      <c r="AL2" s="6"/>
    </row>
    <row r="3" spans="1:41" ht="21" customHeight="1">
      <c r="D3" s="80" t="s">
        <v>2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"/>
      <c r="X3" s="7"/>
      <c r="Y3" s="7"/>
      <c r="Z3" s="7"/>
      <c r="AA3" s="7"/>
      <c r="AB3" s="79" t="s">
        <v>3</v>
      </c>
      <c r="AC3" s="79"/>
      <c r="AD3" s="79"/>
      <c r="AE3" s="79"/>
      <c r="AF3" s="79"/>
      <c r="AG3" s="79"/>
      <c r="AH3" s="79"/>
      <c r="AI3" s="79"/>
      <c r="AJ3" s="79"/>
      <c r="AK3" s="79"/>
      <c r="AL3" s="79"/>
    </row>
    <row r="4" spans="1:41" ht="18" customHeight="1"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7"/>
      <c r="X4" s="7"/>
      <c r="Y4" s="7"/>
      <c r="Z4" s="7"/>
      <c r="AA4" s="7"/>
      <c r="AB4" s="81" t="s">
        <v>4</v>
      </c>
      <c r="AC4" s="81"/>
      <c r="AD4" s="81"/>
      <c r="AE4" s="81"/>
      <c r="AF4" s="81"/>
      <c r="AG4" s="81"/>
      <c r="AH4" s="81"/>
      <c r="AI4" s="81"/>
      <c r="AJ4" s="81"/>
      <c r="AK4" s="81"/>
      <c r="AL4" s="8"/>
    </row>
    <row r="5" spans="1:41" ht="34.15" customHeight="1">
      <c r="B5" s="9"/>
      <c r="C5" s="9"/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4"/>
      <c r="U5" s="4"/>
      <c r="V5" s="4"/>
      <c r="W5" s="4"/>
      <c r="X5" s="4"/>
      <c r="Y5" s="4"/>
      <c r="Z5" s="10"/>
      <c r="AA5" s="10"/>
      <c r="AB5" s="10"/>
      <c r="AC5" s="10"/>
      <c r="AD5" s="10"/>
      <c r="AK5" s="11"/>
      <c r="AL5" s="8"/>
    </row>
    <row r="6" spans="1:41" ht="19.149999999999999" hidden="1" customHeight="1"/>
    <row r="7" spans="1:41" ht="133.15" customHeight="1">
      <c r="A7" s="66" t="s">
        <v>6</v>
      </c>
      <c r="B7" s="68" t="s">
        <v>7</v>
      </c>
      <c r="C7" s="66" t="s">
        <v>8</v>
      </c>
      <c r="D7" s="70" t="s">
        <v>9</v>
      </c>
      <c r="E7" s="71" t="s">
        <v>10</v>
      </c>
      <c r="F7" s="73" t="s">
        <v>11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5"/>
      <c r="AM7" s="61" t="s">
        <v>47</v>
      </c>
      <c r="AN7" s="61" t="s">
        <v>48</v>
      </c>
    </row>
    <row r="8" spans="1:41" ht="90" customHeight="1">
      <c r="A8" s="67"/>
      <c r="B8" s="69"/>
      <c r="C8" s="67"/>
      <c r="D8" s="70"/>
      <c r="E8" s="72"/>
      <c r="F8" s="12" t="s">
        <v>12</v>
      </c>
      <c r="G8" s="13">
        <v>1</v>
      </c>
      <c r="H8" s="14">
        <v>2</v>
      </c>
      <c r="I8" s="14">
        <v>3</v>
      </c>
      <c r="J8" s="15">
        <v>4</v>
      </c>
      <c r="K8" s="15">
        <v>5</v>
      </c>
      <c r="L8" s="13">
        <v>6</v>
      </c>
      <c r="M8" s="13">
        <v>7</v>
      </c>
      <c r="N8" s="14">
        <v>8</v>
      </c>
      <c r="O8" s="14">
        <v>9</v>
      </c>
      <c r="P8" s="14">
        <v>10</v>
      </c>
      <c r="Q8" s="15">
        <v>11</v>
      </c>
      <c r="R8" s="15">
        <v>12</v>
      </c>
      <c r="S8" s="13">
        <v>13</v>
      </c>
      <c r="T8" s="13">
        <v>14</v>
      </c>
      <c r="U8" s="13">
        <v>15</v>
      </c>
      <c r="V8" s="14">
        <v>16</v>
      </c>
      <c r="W8" s="14">
        <v>17</v>
      </c>
      <c r="X8" s="13">
        <v>18</v>
      </c>
      <c r="Y8" s="13">
        <v>19</v>
      </c>
      <c r="Z8" s="13">
        <v>20</v>
      </c>
      <c r="AA8" s="13">
        <v>21</v>
      </c>
      <c r="AB8" s="13">
        <v>22</v>
      </c>
      <c r="AC8" s="14">
        <v>23</v>
      </c>
      <c r="AD8" s="14">
        <v>24</v>
      </c>
      <c r="AE8" s="13">
        <v>25</v>
      </c>
      <c r="AF8" s="13">
        <v>26</v>
      </c>
      <c r="AG8" s="13">
        <v>27</v>
      </c>
      <c r="AH8" s="13">
        <v>28</v>
      </c>
      <c r="AI8" s="15">
        <v>29</v>
      </c>
      <c r="AJ8" s="14">
        <v>30</v>
      </c>
      <c r="AK8" s="16">
        <v>31</v>
      </c>
      <c r="AL8" s="17" t="s">
        <v>13</v>
      </c>
      <c r="AM8" s="18" t="s">
        <v>14</v>
      </c>
      <c r="AN8" s="23"/>
    </row>
    <row r="9" spans="1:41" ht="24.6" customHeight="1">
      <c r="A9" s="19"/>
      <c r="B9" s="63" t="s">
        <v>15</v>
      </c>
      <c r="C9" s="64"/>
      <c r="D9" s="64"/>
      <c r="E9" s="64"/>
      <c r="F9" s="65"/>
      <c r="G9" s="20" t="s">
        <v>16</v>
      </c>
      <c r="H9" s="21" t="s">
        <v>17</v>
      </c>
      <c r="I9" s="21" t="s">
        <v>18</v>
      </c>
      <c r="J9" s="22" t="s">
        <v>19</v>
      </c>
      <c r="K9" s="22" t="s">
        <v>20</v>
      </c>
      <c r="L9" s="20" t="s">
        <v>21</v>
      </c>
      <c r="M9" s="20" t="s">
        <v>22</v>
      </c>
      <c r="N9" s="21" t="s">
        <v>16</v>
      </c>
      <c r="O9" s="21" t="s">
        <v>17</v>
      </c>
      <c r="P9" s="21" t="s">
        <v>18</v>
      </c>
      <c r="Q9" s="22" t="s">
        <v>19</v>
      </c>
      <c r="R9" s="22" t="s">
        <v>20</v>
      </c>
      <c r="S9" s="20" t="s">
        <v>21</v>
      </c>
      <c r="T9" s="20" t="s">
        <v>22</v>
      </c>
      <c r="U9" s="20" t="s">
        <v>16</v>
      </c>
      <c r="V9" s="21" t="s">
        <v>17</v>
      </c>
      <c r="W9" s="21" t="s">
        <v>18</v>
      </c>
      <c r="X9" s="20" t="s">
        <v>19</v>
      </c>
      <c r="Y9" s="20" t="s">
        <v>20</v>
      </c>
      <c r="Z9" s="20" t="s">
        <v>21</v>
      </c>
      <c r="AA9" s="20" t="s">
        <v>22</v>
      </c>
      <c r="AB9" s="20" t="s">
        <v>16</v>
      </c>
      <c r="AC9" s="21" t="s">
        <v>17</v>
      </c>
      <c r="AD9" s="21" t="s">
        <v>18</v>
      </c>
      <c r="AE9" s="20" t="s">
        <v>19</v>
      </c>
      <c r="AF9" s="20" t="s">
        <v>20</v>
      </c>
      <c r="AG9" s="20" t="s">
        <v>21</v>
      </c>
      <c r="AH9" s="20" t="s">
        <v>22</v>
      </c>
      <c r="AI9" s="22" t="s">
        <v>16</v>
      </c>
      <c r="AJ9" s="21" t="s">
        <v>17</v>
      </c>
      <c r="AK9" s="21" t="s">
        <v>18</v>
      </c>
      <c r="AL9" s="23"/>
      <c r="AM9" s="24"/>
      <c r="AN9" s="24"/>
    </row>
    <row r="10" spans="1:41" ht="35.1" customHeight="1">
      <c r="A10" s="25">
        <v>1</v>
      </c>
      <c r="B10" s="26"/>
      <c r="C10" s="27" t="s">
        <v>23</v>
      </c>
      <c r="D10" s="27">
        <v>143</v>
      </c>
      <c r="E10" s="27"/>
      <c r="F10" s="28" t="s">
        <v>24</v>
      </c>
      <c r="G10" s="29" t="s">
        <v>25</v>
      </c>
      <c r="H10" s="30"/>
      <c r="I10" s="30"/>
      <c r="J10" s="29" t="s">
        <v>25</v>
      </c>
      <c r="K10" s="29" t="s">
        <v>25</v>
      </c>
      <c r="L10" s="29" t="s">
        <v>26</v>
      </c>
      <c r="M10" s="29" t="s">
        <v>25</v>
      </c>
      <c r="N10" s="30"/>
      <c r="O10" s="30"/>
      <c r="P10" s="30"/>
      <c r="Q10" s="29" t="s">
        <v>25</v>
      </c>
      <c r="R10" s="29" t="s">
        <v>26</v>
      </c>
      <c r="S10" s="29" t="s">
        <v>26</v>
      </c>
      <c r="T10" s="29" t="s">
        <v>25</v>
      </c>
      <c r="U10" s="29" t="s">
        <v>25</v>
      </c>
      <c r="V10" s="30"/>
      <c r="W10" s="30"/>
      <c r="X10" s="29" t="s">
        <v>25</v>
      </c>
      <c r="Y10" s="29" t="s">
        <v>26</v>
      </c>
      <c r="Z10" s="29" t="s">
        <v>25</v>
      </c>
      <c r="AA10" s="29" t="s">
        <v>26</v>
      </c>
      <c r="AB10" s="29" t="s">
        <v>25</v>
      </c>
      <c r="AC10" s="30"/>
      <c r="AD10" s="30"/>
      <c r="AE10" s="29" t="s">
        <v>25</v>
      </c>
      <c r="AF10" s="29" t="s">
        <v>25</v>
      </c>
      <c r="AG10" s="29" t="s">
        <v>26</v>
      </c>
      <c r="AH10" s="29" t="s">
        <v>25</v>
      </c>
      <c r="AI10" s="29" t="s">
        <v>25</v>
      </c>
      <c r="AJ10" s="30"/>
      <c r="AK10" s="30"/>
      <c r="AL10" s="31">
        <f t="shared" ref="AL10:AL15" si="0">COUNTA(G10:AK10)</f>
        <v>20</v>
      </c>
      <c r="AM10" s="36">
        <v>143</v>
      </c>
      <c r="AN10" s="82">
        <f t="array" ref="AN10">SUM(IF(ISBLANK(G10:AK10),,RIGHTB(SUBSTITUTE(G10:AK10,".",":"),5)-LEFTB(SUBSTITUTE(G10:AK10,".",":"),5)+(LEFTB(G10:AK10,2)-MID(G10:AK10,7,2)&gt;0)))*24</f>
        <v>143.00000000000003</v>
      </c>
    </row>
    <row r="11" spans="1:41" ht="35.1" customHeight="1">
      <c r="A11" s="25"/>
      <c r="B11" s="26"/>
      <c r="C11" s="33" t="s">
        <v>27</v>
      </c>
      <c r="D11" s="27">
        <f>143/2</f>
        <v>71.5</v>
      </c>
      <c r="E11" s="27"/>
      <c r="F11" s="28" t="s">
        <v>28</v>
      </c>
      <c r="G11" s="34"/>
      <c r="H11" s="30" t="s">
        <v>29</v>
      </c>
      <c r="I11" s="30"/>
      <c r="J11" s="29"/>
      <c r="K11" s="29"/>
      <c r="L11" s="34"/>
      <c r="M11" s="29" t="s">
        <v>30</v>
      </c>
      <c r="N11" s="30"/>
      <c r="O11" s="30"/>
      <c r="P11" s="30" t="s">
        <v>29</v>
      </c>
      <c r="Q11" s="29"/>
      <c r="R11" s="29"/>
      <c r="S11" s="34"/>
      <c r="T11" s="29" t="s">
        <v>30</v>
      </c>
      <c r="U11" s="34"/>
      <c r="V11" s="30"/>
      <c r="W11" s="30"/>
      <c r="X11" s="34"/>
      <c r="Y11" s="34"/>
      <c r="Z11" s="29" t="s">
        <v>30</v>
      </c>
      <c r="AA11" s="34"/>
      <c r="AB11" s="34"/>
      <c r="AC11" s="30"/>
      <c r="AD11" s="35" t="s">
        <v>29</v>
      </c>
      <c r="AE11" s="34"/>
      <c r="AF11" s="34"/>
      <c r="AG11" s="34"/>
      <c r="AH11" s="34"/>
      <c r="AI11" s="34"/>
      <c r="AJ11" s="30"/>
      <c r="AK11" s="35"/>
      <c r="AL11" s="31">
        <f t="shared" si="0"/>
        <v>6</v>
      </c>
      <c r="AM11" s="36">
        <v>123</v>
      </c>
      <c r="AN11" s="82">
        <f t="array" ref="AN11">SUM(IF(ISBLANK(G11:AK11),,RIGHTB(SUBSTITUTE(G11:AK11,".",":"),5)-LEFTB(SUBSTITUTE(G11:AK11,".",":"),5)+(LEFTB(G11:AK11,2)-MID(G11:AK11,7,2)&gt;0)))*24</f>
        <v>51</v>
      </c>
    </row>
    <row r="12" spans="1:41" ht="35.1" customHeight="1">
      <c r="A12" s="25">
        <v>2</v>
      </c>
      <c r="B12" s="26"/>
      <c r="C12" s="37" t="s">
        <v>31</v>
      </c>
      <c r="D12" s="27">
        <v>143</v>
      </c>
      <c r="E12" s="27"/>
      <c r="F12" s="28" t="s">
        <v>32</v>
      </c>
      <c r="G12" s="34"/>
      <c r="H12" s="35" t="s">
        <v>29</v>
      </c>
      <c r="I12" s="30"/>
      <c r="J12" s="34" t="s">
        <v>33</v>
      </c>
      <c r="K12" s="29"/>
      <c r="L12" s="29" t="s">
        <v>33</v>
      </c>
      <c r="M12" s="34"/>
      <c r="N12" s="30"/>
      <c r="O12" s="30"/>
      <c r="P12" s="35" t="s">
        <v>29</v>
      </c>
      <c r="Q12" s="29"/>
      <c r="R12" s="29"/>
      <c r="S12" s="29" t="s">
        <v>34</v>
      </c>
      <c r="T12" s="34"/>
      <c r="U12" s="34"/>
      <c r="V12" s="30"/>
      <c r="W12" s="30"/>
      <c r="X12" s="29" t="s">
        <v>33</v>
      </c>
      <c r="Y12" s="34"/>
      <c r="Z12" s="29" t="s">
        <v>33</v>
      </c>
      <c r="AA12" s="34"/>
      <c r="AB12" s="29" t="s">
        <v>33</v>
      </c>
      <c r="AC12" s="30"/>
      <c r="AD12" s="30"/>
      <c r="AE12" s="34"/>
      <c r="AF12" s="29" t="s">
        <v>33</v>
      </c>
      <c r="AG12" s="34"/>
      <c r="AH12" s="34"/>
      <c r="AI12" s="29" t="s">
        <v>33</v>
      </c>
      <c r="AJ12" s="30"/>
      <c r="AK12" s="30"/>
      <c r="AL12" s="31">
        <f t="shared" si="0"/>
        <v>10</v>
      </c>
      <c r="AM12" s="36">
        <v>143</v>
      </c>
      <c r="AN12" s="82">
        <f t="array" ref="AN12">SUM(IF(ISBLANK(G12:AK12),,RIGHTB(SUBSTITUTE(G12:AK12,".",":"),5)-LEFTB(SUBSTITUTE(G12:AK12,".",":"),5)+(LEFTB(G12:AK12,2)-MID(G12:AK12,7,2)&gt;0)))*24</f>
        <v>95</v>
      </c>
      <c r="AO12" s="38"/>
    </row>
    <row r="13" spans="1:41" ht="35.1" customHeight="1">
      <c r="A13" s="25"/>
      <c r="B13" s="39"/>
      <c r="C13" s="33" t="s">
        <v>27</v>
      </c>
      <c r="D13" s="27">
        <f>143/2</f>
        <v>71.5</v>
      </c>
      <c r="E13" s="27"/>
      <c r="F13" s="28" t="s">
        <v>32</v>
      </c>
      <c r="G13" s="34"/>
      <c r="H13" s="30"/>
      <c r="I13" s="30"/>
      <c r="J13" s="34" t="s">
        <v>35</v>
      </c>
      <c r="K13" s="29"/>
      <c r="L13" s="40" t="s">
        <v>35</v>
      </c>
      <c r="M13" s="34"/>
      <c r="N13" s="35" t="s">
        <v>29</v>
      </c>
      <c r="O13" s="30"/>
      <c r="P13" s="30"/>
      <c r="Q13" s="29"/>
      <c r="R13" s="29"/>
      <c r="S13" s="40" t="s">
        <v>36</v>
      </c>
      <c r="T13" s="34"/>
      <c r="U13" s="34"/>
      <c r="V13" s="35" t="s">
        <v>29</v>
      </c>
      <c r="W13" s="30"/>
      <c r="X13" s="40" t="s">
        <v>35</v>
      </c>
      <c r="Y13" s="34"/>
      <c r="Z13" s="40" t="s">
        <v>35</v>
      </c>
      <c r="AA13" s="34"/>
      <c r="AB13" s="40" t="s">
        <v>35</v>
      </c>
      <c r="AC13" s="30"/>
      <c r="AD13" s="35" t="s">
        <v>29</v>
      </c>
      <c r="AE13" s="34"/>
      <c r="AF13" s="40" t="s">
        <v>35</v>
      </c>
      <c r="AG13" s="34"/>
      <c r="AH13" s="34"/>
      <c r="AI13" s="40" t="s">
        <v>35</v>
      </c>
      <c r="AJ13" s="30"/>
      <c r="AK13" s="35" t="s">
        <v>29</v>
      </c>
      <c r="AL13" s="31">
        <f t="shared" si="0"/>
        <v>12</v>
      </c>
      <c r="AM13" s="36">
        <v>193</v>
      </c>
      <c r="AN13" s="82">
        <f t="array" ref="AN13">SUM(IF(ISBLANK(G13:AK13),,RIGHTB(SUBSTITUTE(G13:AK13,".",":"),5)-LEFTB(SUBSTITUTE(G13:AK13,".",":"),5)+(LEFTB(G13:AK13,2)-MID(G13:AK13,7,2)&gt;0)))*24</f>
        <v>97</v>
      </c>
    </row>
    <row r="14" spans="1:41" ht="35.1" customHeight="1">
      <c r="A14" s="25">
        <v>3</v>
      </c>
      <c r="B14" s="26"/>
      <c r="C14" s="37" t="s">
        <v>31</v>
      </c>
      <c r="D14" s="27">
        <v>143</v>
      </c>
      <c r="E14" s="27"/>
      <c r="F14" s="28" t="s">
        <v>32</v>
      </c>
      <c r="G14" s="34"/>
      <c r="H14" s="30"/>
      <c r="I14" s="35" t="s">
        <v>29</v>
      </c>
      <c r="J14" s="29"/>
      <c r="K14" s="29" t="s">
        <v>33</v>
      </c>
      <c r="L14" s="34"/>
      <c r="M14" s="34"/>
      <c r="N14" s="30"/>
      <c r="O14" s="35" t="s">
        <v>29</v>
      </c>
      <c r="P14" s="30"/>
      <c r="Q14" s="29"/>
      <c r="R14" s="29" t="s">
        <v>33</v>
      </c>
      <c r="S14" s="34"/>
      <c r="T14" s="34"/>
      <c r="U14" s="29" t="s">
        <v>33</v>
      </c>
      <c r="V14" s="30"/>
      <c r="W14" s="35" t="s">
        <v>29</v>
      </c>
      <c r="X14" s="34"/>
      <c r="Y14" s="34"/>
      <c r="Z14" s="34"/>
      <c r="AA14" s="34"/>
      <c r="AB14" s="29" t="s">
        <v>34</v>
      </c>
      <c r="AC14" s="30"/>
      <c r="AD14" s="30"/>
      <c r="AE14" s="29" t="s">
        <v>33</v>
      </c>
      <c r="AF14" s="34"/>
      <c r="AG14" s="34"/>
      <c r="AH14" s="29" t="s">
        <v>33</v>
      </c>
      <c r="AI14" s="34"/>
      <c r="AJ14" s="30"/>
      <c r="AK14" s="30"/>
      <c r="AL14" s="31">
        <f t="shared" si="0"/>
        <v>9</v>
      </c>
      <c r="AM14" s="36">
        <v>143</v>
      </c>
      <c r="AN14" s="82">
        <f t="array" ref="AN14">SUM(IF(ISBLANK(G14:AK14),,RIGHTB(SUBSTITUTE(G14:AK14,".",":"),5)-LEFTB(SUBSTITUTE(G14:AK14,".",":"),5)+(LEFTB(G14:AK14,2)-MID(G14:AK14,7,2)&gt;0)))*24</f>
        <v>71</v>
      </c>
    </row>
    <row r="15" spans="1:41" ht="35.1" customHeight="1">
      <c r="A15" s="25"/>
      <c r="B15" s="26"/>
      <c r="C15" s="33" t="s">
        <v>27</v>
      </c>
      <c r="D15" s="27">
        <f>143/2</f>
        <v>71.5</v>
      </c>
      <c r="E15" s="27"/>
      <c r="F15" s="28" t="s">
        <v>32</v>
      </c>
      <c r="G15" s="34"/>
      <c r="H15" s="30"/>
      <c r="I15" s="30"/>
      <c r="J15" s="29"/>
      <c r="K15" s="40" t="s">
        <v>35</v>
      </c>
      <c r="L15" s="34"/>
      <c r="M15" s="34"/>
      <c r="N15" s="30"/>
      <c r="O15" s="30"/>
      <c r="P15" s="30"/>
      <c r="Q15" s="29"/>
      <c r="R15" s="40" t="s">
        <v>35</v>
      </c>
      <c r="S15" s="34"/>
      <c r="T15" s="34"/>
      <c r="U15" s="40" t="s">
        <v>35</v>
      </c>
      <c r="V15" s="30"/>
      <c r="W15" s="30"/>
      <c r="X15" s="34"/>
      <c r="Y15" s="41" t="s">
        <v>29</v>
      </c>
      <c r="Z15" s="34"/>
      <c r="AA15" s="34"/>
      <c r="AB15" s="40" t="s">
        <v>36</v>
      </c>
      <c r="AC15" s="30"/>
      <c r="AD15" s="30"/>
      <c r="AE15" s="40" t="s">
        <v>35</v>
      </c>
      <c r="AF15" s="34"/>
      <c r="AG15" s="34"/>
      <c r="AH15" s="40" t="s">
        <v>35</v>
      </c>
      <c r="AI15" s="34"/>
      <c r="AJ15" s="35" t="s">
        <v>29</v>
      </c>
      <c r="AK15" s="30"/>
      <c r="AL15" s="31">
        <f t="shared" si="0"/>
        <v>8</v>
      </c>
      <c r="AM15" s="36">
        <v>121</v>
      </c>
      <c r="AN15" s="82">
        <f t="array" ref="AN15">SUM(IF(ISBLANK(G15:AK15),,RIGHTB(SUBSTITUTE(G15:AK15,".",":"),5)-LEFTB(SUBSTITUTE(G15:AK15,".",":"),5)+(LEFTB(G15:AK15,2)-MID(G15:AK15,7,2)&gt;0)))*24</f>
        <v>73</v>
      </c>
    </row>
    <row r="16" spans="1:41" ht="35.1" customHeight="1">
      <c r="A16" s="25">
        <v>4</v>
      </c>
      <c r="B16" s="26"/>
      <c r="C16" s="37" t="s">
        <v>31</v>
      </c>
      <c r="D16" s="27">
        <v>143</v>
      </c>
      <c r="E16" s="27"/>
      <c r="F16" s="28" t="s">
        <v>32</v>
      </c>
      <c r="G16" s="29" t="s">
        <v>25</v>
      </c>
      <c r="H16" s="42"/>
      <c r="I16" s="42"/>
      <c r="J16" s="29" t="s">
        <v>33</v>
      </c>
      <c r="K16" s="29" t="s">
        <v>25</v>
      </c>
      <c r="L16" s="29" t="s">
        <v>33</v>
      </c>
      <c r="M16" s="29" t="s">
        <v>25</v>
      </c>
      <c r="N16" s="43"/>
      <c r="O16" s="43"/>
      <c r="P16" s="43"/>
      <c r="Q16" s="29" t="s">
        <v>33</v>
      </c>
      <c r="R16" s="44"/>
      <c r="S16" s="45"/>
      <c r="T16" s="29" t="s">
        <v>25</v>
      </c>
      <c r="U16" s="29" t="s">
        <v>25</v>
      </c>
      <c r="V16" s="43"/>
      <c r="W16" s="43"/>
      <c r="X16" s="29" t="s">
        <v>25</v>
      </c>
      <c r="Y16" s="29" t="s">
        <v>37</v>
      </c>
      <c r="Z16" s="44"/>
      <c r="AA16" s="45"/>
      <c r="AB16" s="44"/>
      <c r="AC16" s="43"/>
      <c r="AD16" s="43"/>
      <c r="AE16" s="45"/>
      <c r="AF16" s="44"/>
      <c r="AG16" s="44"/>
      <c r="AH16" s="46"/>
      <c r="AI16" s="46"/>
      <c r="AJ16" s="42"/>
      <c r="AK16" s="42"/>
      <c r="AL16" s="47"/>
      <c r="AM16" s="36">
        <v>143</v>
      </c>
      <c r="AN16" s="82">
        <f t="array" ref="AN16">SUM(IF(ISBLANK(G16:AK16),,RIGHTB(SUBSTITUTE(G16:AK16,".",":"),5)-LEFTB(SUBSTITUTE(G16:AK16,".",":"),5)+(LEFTB(G16:AK16,2)-MID(G16:AK16,7,2)&gt;0)))*24</f>
        <v>80.999999999999986</v>
      </c>
    </row>
    <row r="17" spans="1:54" ht="35.1" customHeight="1">
      <c r="A17" s="25"/>
      <c r="B17" s="26"/>
      <c r="C17" s="33" t="s">
        <v>27</v>
      </c>
      <c r="D17" s="27">
        <f>143/2</f>
        <v>71.5</v>
      </c>
      <c r="E17" s="27"/>
      <c r="F17" s="28" t="s">
        <v>32</v>
      </c>
      <c r="G17" s="44"/>
      <c r="H17" s="42"/>
      <c r="I17" s="42"/>
      <c r="J17" s="40" t="s">
        <v>35</v>
      </c>
      <c r="K17" s="48"/>
      <c r="L17" s="40" t="s">
        <v>35</v>
      </c>
      <c r="M17" s="44"/>
      <c r="N17" s="35" t="s">
        <v>29</v>
      </c>
      <c r="O17" s="43"/>
      <c r="P17" s="43"/>
      <c r="Q17" s="40" t="s">
        <v>35</v>
      </c>
      <c r="R17" s="44"/>
      <c r="S17" s="41" t="s">
        <v>29</v>
      </c>
      <c r="T17" s="44"/>
      <c r="U17" s="44"/>
      <c r="V17" s="35" t="s">
        <v>29</v>
      </c>
      <c r="W17" s="43"/>
      <c r="X17" s="44"/>
      <c r="Y17" s="40" t="s">
        <v>38</v>
      </c>
      <c r="Z17" s="44"/>
      <c r="AA17" s="44"/>
      <c r="AB17" s="44"/>
      <c r="AC17" s="43"/>
      <c r="AD17" s="43"/>
      <c r="AE17" s="44"/>
      <c r="AF17" s="44"/>
      <c r="AG17" s="44"/>
      <c r="AH17" s="49"/>
      <c r="AI17" s="49"/>
      <c r="AJ17" s="42"/>
      <c r="AK17" s="42"/>
      <c r="AL17" s="47"/>
      <c r="AM17" s="50"/>
      <c r="AN17" s="82">
        <f t="array" ref="AN17">SUM(IF(ISBLANK(G17:AK17),,RIGHTB(SUBSTITUTE(G17:AK17,".",":"),5)-LEFTB(SUBSTITUTE(G17:AK17,".",":"),5)+(LEFTB(G17:AK17,2)-MID(G17:AK17,7,2)&gt;0)))*24</f>
        <v>57</v>
      </c>
    </row>
    <row r="18" spans="1:54" ht="35.1" customHeight="1">
      <c r="A18" s="25">
        <v>5</v>
      </c>
      <c r="B18" s="26"/>
      <c r="C18" s="37" t="s">
        <v>31</v>
      </c>
      <c r="D18" s="27">
        <v>143</v>
      </c>
      <c r="E18" s="27"/>
      <c r="F18" s="28" t="s">
        <v>32</v>
      </c>
      <c r="G18" s="44"/>
      <c r="H18" s="43"/>
      <c r="I18" s="43"/>
      <c r="J18" s="44"/>
      <c r="K18" s="45"/>
      <c r="L18" s="44"/>
      <c r="M18" s="44"/>
      <c r="N18" s="51"/>
      <c r="O18" s="43"/>
      <c r="P18" s="43"/>
      <c r="Q18" s="45"/>
      <c r="R18" s="45"/>
      <c r="S18" s="44"/>
      <c r="T18" s="45"/>
      <c r="U18" s="44"/>
      <c r="V18" s="43"/>
      <c r="W18" s="43"/>
      <c r="X18" s="45"/>
      <c r="Y18" s="44"/>
      <c r="Z18" s="45"/>
      <c r="AA18" s="44"/>
      <c r="AB18" s="45"/>
      <c r="AC18" s="43"/>
      <c r="AD18" s="43"/>
      <c r="AE18" s="44"/>
      <c r="AF18" s="46"/>
      <c r="AG18" s="44"/>
      <c r="AH18" s="44"/>
      <c r="AI18" s="44"/>
      <c r="AJ18" s="42"/>
      <c r="AK18" s="42"/>
      <c r="AL18" s="47"/>
      <c r="AM18" s="52"/>
      <c r="AN18" s="82">
        <f t="array" ref="AN18">SUM(IF(ISBLANK(G18:AK18),,RIGHTB(SUBSTITUTE(G18:AK18,".",":"),5)-LEFTB(SUBSTITUTE(G18:AK18,".",":"),5)+(LEFTB(G18:AK18,2)-MID(G18:AK18,7,2)&gt;0)))*24</f>
        <v>0</v>
      </c>
    </row>
    <row r="19" spans="1:54" ht="35.1" customHeight="1">
      <c r="A19" s="25"/>
      <c r="B19" s="26"/>
      <c r="C19" s="33" t="s">
        <v>27</v>
      </c>
      <c r="D19" s="27">
        <f>143/2</f>
        <v>71.5</v>
      </c>
      <c r="E19" s="27"/>
      <c r="F19" s="28" t="s">
        <v>32</v>
      </c>
      <c r="G19" s="44"/>
      <c r="H19" s="43"/>
      <c r="I19" s="43"/>
      <c r="J19" s="48"/>
      <c r="K19" s="44"/>
      <c r="L19" s="44"/>
      <c r="M19" s="44"/>
      <c r="N19" s="43"/>
      <c r="O19" s="43"/>
      <c r="P19" s="43"/>
      <c r="Q19" s="44"/>
      <c r="R19" s="44"/>
      <c r="S19" s="44"/>
      <c r="T19" s="44"/>
      <c r="U19" s="44"/>
      <c r="V19" s="43"/>
      <c r="W19" s="43"/>
      <c r="X19" s="44"/>
      <c r="Y19" s="44"/>
      <c r="Z19" s="44"/>
      <c r="AA19" s="44"/>
      <c r="AB19" s="44"/>
      <c r="AC19" s="43"/>
      <c r="AD19" s="43"/>
      <c r="AE19" s="44"/>
      <c r="AF19" s="49"/>
      <c r="AG19" s="44"/>
      <c r="AH19" s="44"/>
      <c r="AI19" s="44"/>
      <c r="AJ19" s="42"/>
      <c r="AK19" s="42"/>
      <c r="AL19" s="47"/>
      <c r="AM19" s="50"/>
      <c r="AN19" s="32">
        <f t="array" ref="AN19">SUM(IF(ISBLANK(G19:AK19),,RIGHTB(SUBSTITUTE(G19:AK19,".",":"),5)-LEFTB(SUBSTITUTE(G19:AK19,".",":"),5)+(LEFTB(G19:AK19,2)-MID(G19:AK19,7,2)&gt;0)))</f>
        <v>0</v>
      </c>
    </row>
    <row r="20" spans="1:54" ht="35.1" customHeight="1">
      <c r="A20" s="25">
        <v>6</v>
      </c>
      <c r="B20" s="26"/>
      <c r="C20" s="33" t="s">
        <v>39</v>
      </c>
      <c r="D20" s="27">
        <v>143</v>
      </c>
      <c r="E20" s="27"/>
      <c r="F20" s="28" t="s">
        <v>28</v>
      </c>
      <c r="G20" s="44"/>
      <c r="H20" s="43"/>
      <c r="I20" s="43"/>
      <c r="J20" s="44"/>
      <c r="K20" s="44"/>
      <c r="L20" s="44"/>
      <c r="M20" s="44"/>
      <c r="N20" s="43"/>
      <c r="O20" s="43"/>
      <c r="P20" s="43"/>
      <c r="Q20" s="44"/>
      <c r="R20" s="44"/>
      <c r="S20" s="44"/>
      <c r="T20" s="44"/>
      <c r="U20" s="44"/>
      <c r="V20" s="43"/>
      <c r="W20" s="43"/>
      <c r="X20" s="44"/>
      <c r="Y20" s="44"/>
      <c r="Z20" s="44"/>
      <c r="AA20" s="44"/>
      <c r="AB20" s="44"/>
      <c r="AC20" s="43"/>
      <c r="AD20" s="43"/>
      <c r="AE20" s="44"/>
      <c r="AF20" s="44"/>
      <c r="AG20" s="44"/>
      <c r="AH20" s="44"/>
      <c r="AI20" s="44"/>
      <c r="AJ20" s="42"/>
      <c r="AK20" s="42"/>
      <c r="AL20" s="47"/>
      <c r="AM20" s="52"/>
      <c r="AN20" s="32">
        <f t="array" ref="AN20">SUM(IF(ISBLANK(G20:AK20),,RIGHTB(SUBSTITUTE(G20:AK20,".",":"),5)-LEFTB(SUBSTITUTE(G20:AK20,".",":"),5)+(LEFTB(G20:AK20,2)-MID(G20:AK20,7,2)&gt;0)))</f>
        <v>0</v>
      </c>
    </row>
    <row r="21" spans="1:54" ht="35.1" customHeight="1">
      <c r="A21" s="25"/>
      <c r="B21" s="26"/>
      <c r="C21" s="33" t="s">
        <v>27</v>
      </c>
      <c r="D21" s="27">
        <f>143/2</f>
        <v>71.5</v>
      </c>
      <c r="E21" s="27"/>
      <c r="F21" s="28" t="s">
        <v>28</v>
      </c>
      <c r="G21" s="44"/>
      <c r="H21" s="43"/>
      <c r="I21" s="43"/>
      <c r="J21" s="44"/>
      <c r="K21" s="44"/>
      <c r="L21" s="44"/>
      <c r="M21" s="44"/>
      <c r="N21" s="43"/>
      <c r="O21" s="43"/>
      <c r="P21" s="43"/>
      <c r="Q21" s="44"/>
      <c r="R21" s="44"/>
      <c r="S21" s="44"/>
      <c r="T21" s="44"/>
      <c r="U21" s="44"/>
      <c r="V21" s="43"/>
      <c r="W21" s="43"/>
      <c r="X21" s="44"/>
      <c r="Y21" s="44"/>
      <c r="Z21" s="44"/>
      <c r="AA21" s="44"/>
      <c r="AB21" s="44"/>
      <c r="AC21" s="43"/>
      <c r="AD21" s="43"/>
      <c r="AE21" s="44"/>
      <c r="AF21" s="44"/>
      <c r="AG21" s="49"/>
      <c r="AH21" s="44"/>
      <c r="AI21" s="44"/>
      <c r="AJ21" s="42"/>
      <c r="AK21" s="42"/>
      <c r="AL21" s="47"/>
      <c r="AM21" s="52"/>
      <c r="AN21" s="32">
        <f t="array" ref="AN21">SUM(IF(ISBLANK(G21:AK21),,RIGHTB(SUBSTITUTE(G21:AK21,".",":"),5)-LEFTB(SUBSTITUTE(G21:AK21,".",":"),5)+(LEFTB(G21:AK21,2)-MID(G21:AK21,7,2)&gt;0)))</f>
        <v>0</v>
      </c>
    </row>
    <row r="22" spans="1:54" ht="35.1" customHeight="1">
      <c r="A22" s="25">
        <v>7</v>
      </c>
      <c r="B22" s="26"/>
      <c r="C22" s="33" t="s">
        <v>27</v>
      </c>
      <c r="D22" s="27">
        <f>143/2</f>
        <v>71.5</v>
      </c>
      <c r="E22" s="27"/>
      <c r="F22" s="28" t="s">
        <v>28</v>
      </c>
      <c r="G22" s="44"/>
      <c r="H22" s="43"/>
      <c r="I22" s="43"/>
      <c r="J22" s="44"/>
      <c r="K22" s="44"/>
      <c r="L22" s="44"/>
      <c r="M22" s="44"/>
      <c r="N22" s="43"/>
      <c r="O22" s="43"/>
      <c r="P22" s="43"/>
      <c r="Q22" s="44"/>
      <c r="R22" s="44"/>
      <c r="S22" s="44"/>
      <c r="T22" s="44"/>
      <c r="U22" s="44"/>
      <c r="V22" s="43"/>
      <c r="W22" s="43"/>
      <c r="X22" s="44"/>
      <c r="Y22" s="44"/>
      <c r="Z22" s="44"/>
      <c r="AA22" s="44"/>
      <c r="AB22" s="44"/>
      <c r="AC22" s="43"/>
      <c r="AD22" s="43"/>
      <c r="AE22" s="44"/>
      <c r="AF22" s="44"/>
      <c r="AG22" s="44"/>
      <c r="AH22" s="44"/>
      <c r="AI22" s="44"/>
      <c r="AJ22" s="42"/>
      <c r="AK22" s="42"/>
      <c r="AL22" s="47"/>
      <c r="AM22" s="52"/>
      <c r="AN22" s="32">
        <f t="array" ref="AN22">SUM(IF(ISBLANK(G22:AK22),,RIGHTB(SUBSTITUTE(G22:AK22,".",":"),5)-LEFTB(SUBSTITUTE(G22:AK22,".",":"),5)+(LEFTB(G22:AK22,2)-MID(G22:AK22,7,2)&gt;0)))</f>
        <v>0</v>
      </c>
    </row>
    <row r="23" spans="1:54" s="1" customFormat="1" ht="35.1" customHeight="1">
      <c r="B23" s="53"/>
      <c r="C23" s="53"/>
      <c r="D23" s="53"/>
      <c r="E23" s="53"/>
      <c r="F23" s="54"/>
      <c r="G23" s="55"/>
      <c r="H23" s="55"/>
      <c r="I23" s="55"/>
      <c r="J23" s="55"/>
      <c r="K23" s="55"/>
      <c r="L23" s="54"/>
      <c r="N23" s="55"/>
      <c r="O23" s="55"/>
      <c r="P23" s="56"/>
      <c r="Q23" s="62" t="s">
        <v>40</v>
      </c>
      <c r="R23" s="62"/>
      <c r="S23" s="62"/>
      <c r="T23" s="62"/>
      <c r="U23" s="62"/>
      <c r="V23" s="62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55"/>
      <c r="AL23" s="55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1" customFormat="1" ht="35.1" customHeight="1">
      <c r="B24" s="2"/>
      <c r="C24" s="3"/>
      <c r="D24" s="3"/>
      <c r="E24" s="3"/>
      <c r="F24" s="3"/>
      <c r="P24" s="57"/>
      <c r="Q24" s="62" t="s">
        <v>41</v>
      </c>
      <c r="R24" s="62"/>
      <c r="S24" s="62"/>
      <c r="T24" s="62"/>
      <c r="U24" s="62"/>
      <c r="V24" s="62"/>
      <c r="W24" s="57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1" customFormat="1" ht="35.1" customHeight="1">
      <c r="B25" s="2"/>
      <c r="C25" s="3"/>
      <c r="D25" s="3"/>
      <c r="E25" s="3"/>
      <c r="F25" s="3"/>
      <c r="P25" s="57"/>
      <c r="Q25" s="62" t="s">
        <v>42</v>
      </c>
      <c r="R25" s="62"/>
      <c r="S25" s="62"/>
      <c r="T25" s="62"/>
      <c r="U25" s="62"/>
      <c r="V25" s="62"/>
      <c r="W25" s="57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1" customFormat="1" ht="35.1" customHeight="1">
      <c r="B26" s="2"/>
      <c r="C26" s="3"/>
      <c r="D26" s="3"/>
      <c r="E26" s="3"/>
      <c r="F26" s="58" t="s">
        <v>43</v>
      </c>
      <c r="G26" s="58"/>
      <c r="H26" s="58"/>
      <c r="I26" s="58"/>
      <c r="J26" s="58"/>
      <c r="K26" s="58"/>
      <c r="L26" s="58"/>
      <c r="M26" s="58"/>
      <c r="N26" s="58"/>
      <c r="O26" s="59"/>
      <c r="P26" s="59"/>
      <c r="Q26" s="62" t="s">
        <v>44</v>
      </c>
      <c r="R26" s="62"/>
      <c r="S26" s="62"/>
      <c r="T26" s="62"/>
      <c r="U26" s="62"/>
      <c r="V26" s="62"/>
      <c r="W26" s="57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1" customFormat="1" ht="35.1" customHeight="1">
      <c r="B27" s="2"/>
      <c r="C27" s="3"/>
      <c r="D27" s="3"/>
      <c r="E27" s="3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59"/>
      <c r="Q27" s="62" t="s">
        <v>45</v>
      </c>
      <c r="R27" s="62"/>
      <c r="S27" s="62"/>
      <c r="T27" s="62"/>
      <c r="U27" s="62"/>
      <c r="V27" s="62"/>
      <c r="W27" s="5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1" customFormat="1" ht="20.25">
      <c r="B28" s="2"/>
      <c r="C28" s="3"/>
      <c r="D28" s="3"/>
      <c r="E28" s="3"/>
      <c r="F28" s="60" t="s">
        <v>46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</sheetData>
  <mergeCells count="19">
    <mergeCell ref="D5:S5"/>
    <mergeCell ref="D2:S2"/>
    <mergeCell ref="AB2:AE2"/>
    <mergeCell ref="D3:V4"/>
    <mergeCell ref="AB3:AL3"/>
    <mergeCell ref="AB4:AK4"/>
    <mergeCell ref="Q27:V27"/>
    <mergeCell ref="B9:F9"/>
    <mergeCell ref="A7:A8"/>
    <mergeCell ref="B7:B8"/>
    <mergeCell ref="C7:C8"/>
    <mergeCell ref="D7:D8"/>
    <mergeCell ref="E7:E8"/>
    <mergeCell ref="F7:AL7"/>
    <mergeCell ref="Q23:V23"/>
    <mergeCell ref="W23:AJ23"/>
    <mergeCell ref="Q24:V24"/>
    <mergeCell ref="Q25:V25"/>
    <mergeCell ref="Q26:V26"/>
  </mergeCells>
  <pageMargins left="0.39370078740157483" right="0" top="0.39370078740157483" bottom="0.31496062992125984" header="0.23622047244094491" footer="0.15748031496062992"/>
  <pageSetup paperSize="9" scale="27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 март 2019 Г </vt:lpstr>
      <vt:lpstr>'ЗА март 2019 Г '!Заголовки_для_печати</vt:lpstr>
      <vt:lpstr>'ЗА март 2019 Г '!Область_печати</vt:lpstr>
    </vt:vector>
  </TitlesOfParts>
  <Company>Romeo1994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</cp:lastModifiedBy>
  <dcterms:created xsi:type="dcterms:W3CDTF">2019-03-22T06:29:26Z</dcterms:created>
  <dcterms:modified xsi:type="dcterms:W3CDTF">2019-04-04T17:30:27Z</dcterms:modified>
</cp:coreProperties>
</file>