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4" i="2" l="1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4" i="2"/>
  <c r="J4" i="2" s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5" i="2"/>
  <c r="J5" i="2" l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H3" i="2"/>
  <c r="A4" i="2"/>
  <c r="B4" i="2"/>
  <c r="M3" i="2" l="1"/>
  <c r="P3" i="2"/>
  <c r="Q3" i="2"/>
  <c r="C4" i="1"/>
  <c r="J3" i="1"/>
  <c r="B5" i="1"/>
  <c r="B6" i="1" l="1"/>
  <c r="L3" i="1"/>
  <c r="C5" i="1"/>
  <c r="J4" i="1"/>
  <c r="B7" i="1" l="1"/>
  <c r="C6" i="1"/>
  <c r="J5" i="1"/>
  <c r="N4" i="1"/>
  <c r="L4" i="1"/>
  <c r="J6" i="1" l="1"/>
  <c r="N5" i="1"/>
  <c r="L5" i="1"/>
  <c r="B8" i="1"/>
  <c r="C7" i="1"/>
  <c r="J7" i="1" l="1"/>
  <c r="N6" i="1"/>
  <c r="L6" i="1"/>
  <c r="B9" i="1"/>
  <c r="C8" i="1"/>
  <c r="B10" i="1" l="1"/>
  <c r="C9" i="1"/>
  <c r="J8" i="1"/>
  <c r="L7" i="1"/>
  <c r="N7" i="1"/>
  <c r="J9" i="1" l="1"/>
  <c r="N8" i="1"/>
  <c r="L8" i="1"/>
  <c r="B11" i="1"/>
  <c r="C10" i="1"/>
  <c r="B12" i="1" l="1"/>
  <c r="C11" i="1"/>
  <c r="J10" i="1"/>
  <c r="N9" i="1"/>
  <c r="L9" i="1"/>
  <c r="J11" i="1" l="1"/>
  <c r="L10" i="1"/>
  <c r="N10" i="1"/>
  <c r="B13" i="1"/>
  <c r="C12" i="1"/>
  <c r="B14" i="1" l="1"/>
  <c r="C13" i="1"/>
  <c r="J12" i="1"/>
  <c r="L11" i="1"/>
  <c r="N11" i="1"/>
  <c r="J13" i="1" l="1"/>
  <c r="N12" i="1"/>
  <c r="L12" i="1"/>
  <c r="B15" i="1"/>
  <c r="C14" i="1"/>
  <c r="B16" i="1" l="1"/>
  <c r="C15" i="1"/>
  <c r="J14" i="1"/>
  <c r="L13" i="1"/>
  <c r="N13" i="1"/>
  <c r="J15" i="1" l="1"/>
  <c r="N14" i="1"/>
  <c r="L14" i="1"/>
  <c r="B17" i="1"/>
  <c r="C16" i="1"/>
  <c r="B18" i="1" l="1"/>
  <c r="C17" i="1"/>
  <c r="J16" i="1"/>
  <c r="L15" i="1"/>
  <c r="N15" i="1"/>
  <c r="J17" i="1" l="1"/>
  <c r="N16" i="1"/>
  <c r="L16" i="1"/>
  <c r="B19" i="1"/>
  <c r="C18" i="1"/>
  <c r="B20" i="1" l="1"/>
  <c r="C19" i="1"/>
  <c r="J18" i="1"/>
  <c r="L17" i="1"/>
  <c r="N17" i="1"/>
  <c r="J19" i="1" l="1"/>
  <c r="N18" i="1"/>
  <c r="L18" i="1"/>
  <c r="B21" i="1"/>
  <c r="C20" i="1"/>
  <c r="B22" i="1" l="1"/>
  <c r="C21" i="1"/>
  <c r="J20" i="1"/>
  <c r="L19" i="1"/>
  <c r="N19" i="1"/>
  <c r="J21" i="1" l="1"/>
  <c r="N20" i="1"/>
  <c r="L20" i="1"/>
  <c r="B23" i="1"/>
  <c r="C22" i="1"/>
  <c r="B24" i="1" l="1"/>
  <c r="C23" i="1"/>
  <c r="J22" i="1"/>
  <c r="L21" i="1"/>
  <c r="N21" i="1"/>
  <c r="J23" i="1" l="1"/>
  <c r="N22" i="1"/>
  <c r="L22" i="1"/>
  <c r="B25" i="1"/>
  <c r="C24" i="1"/>
  <c r="B26" i="1" l="1"/>
  <c r="C25" i="1"/>
  <c r="J24" i="1"/>
  <c r="L23" i="1"/>
  <c r="N23" i="1"/>
  <c r="J25" i="1" l="1"/>
  <c r="N24" i="1"/>
  <c r="L24" i="1"/>
  <c r="B27" i="1"/>
  <c r="C26" i="1"/>
  <c r="B28" i="1" l="1"/>
  <c r="C27" i="1"/>
  <c r="J26" i="1"/>
  <c r="L25" i="1"/>
  <c r="N25" i="1"/>
  <c r="J27" i="1" l="1"/>
  <c r="N26" i="1"/>
  <c r="L26" i="1"/>
  <c r="B29" i="1"/>
  <c r="C28" i="1"/>
  <c r="B30" i="1" l="1"/>
  <c r="C29" i="1"/>
  <c r="J28" i="1"/>
  <c r="L27" i="1"/>
  <c r="N27" i="1"/>
  <c r="J29" i="1" l="1"/>
  <c r="N28" i="1"/>
  <c r="L28" i="1"/>
  <c r="B31" i="1"/>
  <c r="C30" i="1"/>
  <c r="B32" i="1" l="1"/>
  <c r="C31" i="1"/>
  <c r="J30" i="1"/>
  <c r="N29" i="1"/>
  <c r="L29" i="1"/>
  <c r="J31" i="1" l="1"/>
  <c r="N30" i="1"/>
  <c r="L30" i="1"/>
  <c r="B33" i="1"/>
  <c r="C32" i="1"/>
  <c r="B34" i="1" l="1"/>
  <c r="C33" i="1"/>
  <c r="J32" i="1"/>
  <c r="L31" i="1"/>
  <c r="N31" i="1"/>
  <c r="J33" i="1" l="1"/>
  <c r="N32" i="1"/>
  <c r="L32" i="1"/>
  <c r="B35" i="1"/>
  <c r="C34" i="1"/>
  <c r="B36" i="1" l="1"/>
  <c r="C35" i="1"/>
  <c r="J34" i="1"/>
  <c r="N33" i="1"/>
  <c r="L33" i="1"/>
  <c r="J35" i="1" l="1"/>
  <c r="N34" i="1"/>
  <c r="L34" i="1"/>
  <c r="B37" i="1"/>
  <c r="C36" i="1"/>
  <c r="B38" i="1" l="1"/>
  <c r="C37" i="1"/>
  <c r="J36" i="1"/>
  <c r="L35" i="1"/>
  <c r="N35" i="1"/>
  <c r="J37" i="1" l="1"/>
  <c r="N36" i="1"/>
  <c r="L36" i="1"/>
  <c r="B39" i="1"/>
  <c r="C38" i="1"/>
  <c r="B40" i="1" l="1"/>
  <c r="C39" i="1"/>
  <c r="J38" i="1"/>
  <c r="N37" i="1"/>
  <c r="L37" i="1"/>
  <c r="J39" i="1" l="1"/>
  <c r="N38" i="1"/>
  <c r="L38" i="1"/>
  <c r="B41" i="1"/>
  <c r="C40" i="1"/>
  <c r="B42" i="1" l="1"/>
  <c r="C41" i="1"/>
  <c r="J40" i="1"/>
  <c r="N39" i="1"/>
  <c r="L39" i="1"/>
  <c r="J41" i="1" l="1"/>
  <c r="N40" i="1"/>
  <c r="L40" i="1"/>
  <c r="B43" i="1"/>
  <c r="C42" i="1"/>
  <c r="B44" i="1" l="1"/>
  <c r="C43" i="1"/>
  <c r="J42" i="1"/>
  <c r="N41" i="1"/>
  <c r="L41" i="1"/>
  <c r="J43" i="1" l="1"/>
  <c r="N42" i="1"/>
  <c r="L42" i="1"/>
  <c r="B45" i="1"/>
  <c r="C44" i="1"/>
  <c r="B46" i="1" l="1"/>
  <c r="C45" i="1"/>
  <c r="J44" i="1"/>
  <c r="N43" i="1"/>
  <c r="L43" i="1"/>
  <c r="J45" i="1" l="1"/>
  <c r="N44" i="1"/>
  <c r="L44" i="1"/>
  <c r="B47" i="1"/>
  <c r="C46" i="1"/>
  <c r="B48" i="1" l="1"/>
  <c r="C47" i="1"/>
  <c r="J46" i="1"/>
  <c r="N45" i="1"/>
  <c r="L45" i="1"/>
  <c r="J47" i="1" l="1"/>
  <c r="N46" i="1"/>
  <c r="L46" i="1"/>
  <c r="B49" i="1"/>
  <c r="C48" i="1"/>
  <c r="B50" i="1" l="1"/>
  <c r="C49" i="1"/>
  <c r="J48" i="1"/>
  <c r="N47" i="1"/>
  <c r="L47" i="1"/>
  <c r="J49" i="1" l="1"/>
  <c r="N48" i="1"/>
  <c r="L48" i="1"/>
  <c r="B51" i="1"/>
  <c r="C50" i="1"/>
  <c r="B52" i="1" l="1"/>
  <c r="C51" i="1"/>
  <c r="J50" i="1"/>
  <c r="N49" i="1"/>
  <c r="L49" i="1"/>
  <c r="J51" i="1" l="1"/>
  <c r="N50" i="1"/>
  <c r="L50" i="1"/>
  <c r="B53" i="1"/>
  <c r="C52" i="1"/>
  <c r="B54" i="1" l="1"/>
  <c r="C53" i="1"/>
  <c r="J52" i="1"/>
  <c r="N51" i="1"/>
  <c r="L51" i="1"/>
  <c r="J53" i="1" l="1"/>
  <c r="N52" i="1"/>
  <c r="L52" i="1"/>
  <c r="B55" i="1"/>
  <c r="C54" i="1"/>
  <c r="B56" i="1" l="1"/>
  <c r="N55" i="1"/>
  <c r="L55" i="1"/>
  <c r="C55" i="1"/>
  <c r="J54" i="1"/>
  <c r="N53" i="1"/>
  <c r="L53" i="1"/>
  <c r="J55" i="1" l="1"/>
  <c r="N54" i="1"/>
  <c r="L54" i="1"/>
  <c r="B57" i="1"/>
  <c r="N56" i="1"/>
  <c r="L56" i="1"/>
  <c r="C56" i="1"/>
  <c r="B58" i="1" l="1"/>
  <c r="N57" i="1"/>
  <c r="L57" i="1"/>
  <c r="C57" i="1"/>
  <c r="J56" i="1"/>
  <c r="J57" i="1" s="1"/>
  <c r="B59" i="1" l="1"/>
  <c r="N58" i="1"/>
  <c r="L58" i="1"/>
  <c r="C58" i="1"/>
  <c r="J58" i="1" s="1"/>
  <c r="B60" i="1" l="1"/>
  <c r="N59" i="1"/>
  <c r="L59" i="1"/>
  <c r="C59" i="1"/>
  <c r="J59" i="1" s="1"/>
  <c r="B61" i="1" l="1"/>
  <c r="N60" i="1"/>
  <c r="L60" i="1"/>
  <c r="C60" i="1"/>
  <c r="J60" i="1" s="1"/>
  <c r="B62" i="1" l="1"/>
  <c r="N61" i="1"/>
  <c r="L61" i="1"/>
  <c r="C61" i="1"/>
  <c r="J61" i="1" s="1"/>
  <c r="B63" i="1" l="1"/>
  <c r="N62" i="1"/>
  <c r="L62" i="1"/>
  <c r="C62" i="1"/>
  <c r="J62" i="1" s="1"/>
  <c r="B64" i="1" l="1"/>
  <c r="N63" i="1"/>
  <c r="L63" i="1"/>
  <c r="C63" i="1"/>
  <c r="J63" i="1" s="1"/>
  <c r="B65" i="1" l="1"/>
  <c r="N64" i="1"/>
  <c r="L64" i="1"/>
  <c r="C64" i="1"/>
  <c r="J64" i="1" s="1"/>
  <c r="B66" i="1" l="1"/>
  <c r="N65" i="1"/>
  <c r="L65" i="1"/>
  <c r="C65" i="1"/>
  <c r="J65" i="1" s="1"/>
  <c r="B67" i="1" l="1"/>
  <c r="N66" i="1"/>
  <c r="L66" i="1"/>
  <c r="C66" i="1"/>
  <c r="J66" i="1" s="1"/>
  <c r="B68" i="1" l="1"/>
  <c r="N67" i="1"/>
  <c r="L67" i="1"/>
  <c r="C67" i="1"/>
  <c r="J67" i="1" s="1"/>
  <c r="B69" i="1" l="1"/>
  <c r="N68" i="1"/>
  <c r="L68" i="1"/>
  <c r="C68" i="1"/>
  <c r="J68" i="1" s="1"/>
  <c r="B70" i="1" l="1"/>
  <c r="N69" i="1"/>
  <c r="L69" i="1"/>
  <c r="C69" i="1"/>
  <c r="J69" i="1" s="1"/>
  <c r="B71" i="1" l="1"/>
  <c r="N70" i="1"/>
  <c r="L70" i="1"/>
  <c r="C70" i="1"/>
  <c r="J70" i="1" s="1"/>
  <c r="B72" i="1" l="1"/>
  <c r="N71" i="1"/>
  <c r="L71" i="1"/>
  <c r="C71" i="1"/>
  <c r="J71" i="1" s="1"/>
  <c r="B73" i="1" l="1"/>
  <c r="N72" i="1"/>
  <c r="L72" i="1"/>
  <c r="C72" i="1"/>
  <c r="J72" i="1" s="1"/>
  <c r="B74" i="1" l="1"/>
  <c r="N73" i="1"/>
  <c r="L73" i="1"/>
  <c r="C73" i="1"/>
  <c r="J73" i="1" s="1"/>
  <c r="B75" i="1" l="1"/>
  <c r="N74" i="1"/>
  <c r="L74" i="1"/>
  <c r="C74" i="1"/>
  <c r="J74" i="1" s="1"/>
  <c r="B76" i="1" l="1"/>
  <c r="N75" i="1"/>
  <c r="L75" i="1"/>
  <c r="C75" i="1"/>
  <c r="J75" i="1" s="1"/>
  <c r="B77" i="1" l="1"/>
  <c r="N76" i="1"/>
  <c r="L76" i="1"/>
  <c r="C76" i="1"/>
  <c r="J76" i="1" s="1"/>
  <c r="B78" i="1" l="1"/>
  <c r="N77" i="1"/>
  <c r="L77" i="1"/>
  <c r="C77" i="1"/>
  <c r="J77" i="1" s="1"/>
  <c r="B79" i="1" l="1"/>
  <c r="N78" i="1"/>
  <c r="L78" i="1"/>
  <c r="C78" i="1"/>
  <c r="J78" i="1" s="1"/>
  <c r="B80" i="1" l="1"/>
  <c r="N79" i="1"/>
  <c r="L79" i="1"/>
  <c r="C79" i="1"/>
  <c r="J79" i="1" s="1"/>
  <c r="B81" i="1" l="1"/>
  <c r="N80" i="1"/>
  <c r="L80" i="1"/>
  <c r="C80" i="1"/>
  <c r="J80" i="1" s="1"/>
  <c r="B82" i="1" l="1"/>
  <c r="N81" i="1"/>
  <c r="L81" i="1"/>
  <c r="C81" i="1"/>
  <c r="J81" i="1" s="1"/>
  <c r="B83" i="1" l="1"/>
  <c r="N82" i="1"/>
  <c r="L82" i="1"/>
  <c r="C82" i="1"/>
  <c r="J82" i="1" s="1"/>
  <c r="B84" i="1" l="1"/>
  <c r="N83" i="1"/>
  <c r="L83" i="1"/>
  <c r="C83" i="1"/>
  <c r="J83" i="1" s="1"/>
  <c r="B85" i="1" l="1"/>
  <c r="N84" i="1"/>
  <c r="L84" i="1"/>
  <c r="C84" i="1"/>
  <c r="J84" i="1" s="1"/>
  <c r="B86" i="1" l="1"/>
  <c r="N85" i="1"/>
  <c r="L85" i="1"/>
  <c r="C85" i="1"/>
  <c r="J85" i="1" s="1"/>
  <c r="B87" i="1" l="1"/>
  <c r="N86" i="1"/>
  <c r="L86" i="1"/>
  <c r="C86" i="1"/>
  <c r="J86" i="1" s="1"/>
  <c r="B88" i="1" l="1"/>
  <c r="N87" i="1"/>
  <c r="L87" i="1"/>
  <c r="C87" i="1"/>
  <c r="J87" i="1" s="1"/>
  <c r="B89" i="1" l="1"/>
  <c r="N88" i="1"/>
  <c r="L88" i="1"/>
  <c r="C88" i="1"/>
  <c r="J88" i="1" s="1"/>
  <c r="B90" i="1" l="1"/>
  <c r="N89" i="1"/>
  <c r="L89" i="1"/>
  <c r="C89" i="1"/>
  <c r="J89" i="1" s="1"/>
  <c r="B91" i="1" l="1"/>
  <c r="N90" i="1"/>
  <c r="L90" i="1"/>
  <c r="C90" i="1"/>
  <c r="J90" i="1" s="1"/>
  <c r="B92" i="1" l="1"/>
  <c r="N91" i="1"/>
  <c r="L91" i="1"/>
  <c r="C91" i="1"/>
  <c r="J91" i="1" s="1"/>
  <c r="B93" i="1" l="1"/>
  <c r="N92" i="1"/>
  <c r="L92" i="1"/>
  <c r="C92" i="1"/>
  <c r="J92" i="1" s="1"/>
  <c r="B94" i="1" l="1"/>
  <c r="N93" i="1"/>
  <c r="L93" i="1"/>
  <c r="C93" i="1"/>
  <c r="J93" i="1" s="1"/>
  <c r="B95" i="1" l="1"/>
  <c r="N94" i="1"/>
  <c r="L94" i="1"/>
  <c r="C94" i="1"/>
  <c r="J94" i="1" s="1"/>
  <c r="B96" i="1" l="1"/>
  <c r="N95" i="1"/>
  <c r="L95" i="1"/>
  <c r="C95" i="1"/>
  <c r="J95" i="1" s="1"/>
  <c r="B97" i="1" l="1"/>
  <c r="N96" i="1"/>
  <c r="L96" i="1"/>
  <c r="C96" i="1"/>
  <c r="J96" i="1" s="1"/>
  <c r="B98" i="1" l="1"/>
  <c r="N97" i="1"/>
  <c r="L97" i="1"/>
  <c r="C97" i="1"/>
  <c r="J97" i="1" s="1"/>
  <c r="B99" i="1" l="1"/>
  <c r="N98" i="1"/>
  <c r="L98" i="1"/>
  <c r="C98" i="1"/>
  <c r="J98" i="1" s="1"/>
  <c r="B100" i="1" l="1"/>
  <c r="N99" i="1"/>
  <c r="L99" i="1"/>
  <c r="C99" i="1"/>
  <c r="J99" i="1" s="1"/>
  <c r="B101" i="1" l="1"/>
  <c r="N100" i="1"/>
  <c r="L100" i="1"/>
  <c r="C100" i="1"/>
  <c r="J100" i="1" s="1"/>
  <c r="B102" i="1" l="1"/>
  <c r="N101" i="1"/>
  <c r="L101" i="1"/>
  <c r="C101" i="1"/>
  <c r="J101" i="1" s="1"/>
  <c r="B103" i="1" l="1"/>
  <c r="N102" i="1"/>
  <c r="L102" i="1"/>
  <c r="C102" i="1"/>
  <c r="J102" i="1" s="1"/>
  <c r="N103" i="1" l="1"/>
  <c r="L103" i="1"/>
  <c r="C103" i="1"/>
  <c r="J10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5" borderId="1" xfId="0" applyFill="1" applyBorder="1"/>
    <xf numFmtId="0" fontId="0" fillId="6" borderId="0" xfId="0" applyFill="1"/>
    <xf numFmtId="0" fontId="0" fillId="7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1"/>
  <sheetViews>
    <sheetView workbookViewId="0">
      <selection activeCell="Q9" sqref="Q9"/>
    </sheetView>
  </sheetViews>
  <sheetFormatPr defaultRowHeight="15" x14ac:dyDescent="0.25"/>
  <sheetData>
    <row r="2" spans="2:14" x14ac:dyDescent="0.25">
      <c r="I2">
        <v>135346</v>
      </c>
    </row>
    <row r="3" spans="2:14" x14ac:dyDescent="0.25">
      <c r="C3">
        <v>234</v>
      </c>
      <c r="H3">
        <v>1356</v>
      </c>
      <c r="J3">
        <f>I2</f>
        <v>135346</v>
      </c>
      <c r="L3">
        <f>IF(B3&lt;0,,J3-C4+$H$3)</f>
        <v>125002</v>
      </c>
      <c r="N3" s="1"/>
    </row>
    <row r="4" spans="2:14" x14ac:dyDescent="0.25">
      <c r="B4">
        <v>50</v>
      </c>
      <c r="C4">
        <f>B4*$C$3</f>
        <v>11700</v>
      </c>
      <c r="J4" s="1">
        <f>J3-C4+$H$3</f>
        <v>125002</v>
      </c>
      <c r="L4">
        <f t="shared" ref="L4:L67" si="0">IF(B4&lt;0,,J4-C5+$H$3)</f>
        <v>114892</v>
      </c>
      <c r="N4" s="1">
        <f t="shared" ref="N4:N67" si="1">IF(B4&lt;0,"",J4-C5+$H$3)</f>
        <v>114892</v>
      </c>
    </row>
    <row r="5" spans="2:14" x14ac:dyDescent="0.25">
      <c r="B5">
        <f>B4-1</f>
        <v>49</v>
      </c>
      <c r="C5">
        <f t="shared" ref="C5:C68" si="2">B5*$C$3</f>
        <v>11466</v>
      </c>
      <c r="J5" s="1">
        <f t="shared" ref="J5:J68" si="3">J4-C5+$H$3</f>
        <v>114892</v>
      </c>
      <c r="L5">
        <f t="shared" si="0"/>
        <v>105016</v>
      </c>
      <c r="N5" s="1">
        <f t="shared" si="1"/>
        <v>105016</v>
      </c>
    </row>
    <row r="6" spans="2:14" x14ac:dyDescent="0.25">
      <c r="B6">
        <f t="shared" ref="B6:B69" si="4">B5-1</f>
        <v>48</v>
      </c>
      <c r="C6">
        <f t="shared" si="2"/>
        <v>11232</v>
      </c>
      <c r="J6" s="1">
        <f t="shared" si="3"/>
        <v>105016</v>
      </c>
      <c r="L6">
        <f t="shared" si="0"/>
        <v>95374</v>
      </c>
      <c r="N6" s="1">
        <f t="shared" si="1"/>
        <v>95374</v>
      </c>
    </row>
    <row r="7" spans="2:14" x14ac:dyDescent="0.25">
      <c r="B7">
        <f t="shared" si="4"/>
        <v>47</v>
      </c>
      <c r="C7">
        <f t="shared" si="2"/>
        <v>10998</v>
      </c>
      <c r="J7" s="1">
        <f t="shared" si="3"/>
        <v>95374</v>
      </c>
      <c r="L7">
        <f t="shared" si="0"/>
        <v>85966</v>
      </c>
      <c r="N7" s="1">
        <f t="shared" si="1"/>
        <v>85966</v>
      </c>
    </row>
    <row r="8" spans="2:14" x14ac:dyDescent="0.25">
      <c r="B8">
        <f t="shared" si="4"/>
        <v>46</v>
      </c>
      <c r="C8">
        <f t="shared" si="2"/>
        <v>10764</v>
      </c>
      <c r="J8" s="1">
        <f t="shared" si="3"/>
        <v>85966</v>
      </c>
      <c r="L8">
        <f t="shared" si="0"/>
        <v>76792</v>
      </c>
      <c r="N8" s="1">
        <f t="shared" si="1"/>
        <v>76792</v>
      </c>
    </row>
    <row r="9" spans="2:14" x14ac:dyDescent="0.25">
      <c r="B9">
        <f t="shared" si="4"/>
        <v>45</v>
      </c>
      <c r="C9">
        <f t="shared" si="2"/>
        <v>10530</v>
      </c>
      <c r="J9" s="1">
        <f t="shared" si="3"/>
        <v>76792</v>
      </c>
      <c r="L9">
        <f t="shared" si="0"/>
        <v>67852</v>
      </c>
      <c r="N9" s="1">
        <f t="shared" si="1"/>
        <v>67852</v>
      </c>
    </row>
    <row r="10" spans="2:14" x14ac:dyDescent="0.25">
      <c r="B10">
        <f t="shared" si="4"/>
        <v>44</v>
      </c>
      <c r="C10">
        <f t="shared" si="2"/>
        <v>10296</v>
      </c>
      <c r="J10" s="1">
        <f t="shared" si="3"/>
        <v>67852</v>
      </c>
      <c r="L10">
        <f t="shared" si="0"/>
        <v>59146</v>
      </c>
      <c r="N10" s="1">
        <f t="shared" si="1"/>
        <v>59146</v>
      </c>
    </row>
    <row r="11" spans="2:14" x14ac:dyDescent="0.25">
      <c r="B11">
        <f t="shared" si="4"/>
        <v>43</v>
      </c>
      <c r="C11">
        <f t="shared" si="2"/>
        <v>10062</v>
      </c>
      <c r="J11" s="1">
        <f t="shared" si="3"/>
        <v>59146</v>
      </c>
      <c r="L11">
        <f t="shared" si="0"/>
        <v>50674</v>
      </c>
      <c r="N11" s="1">
        <f t="shared" si="1"/>
        <v>50674</v>
      </c>
    </row>
    <row r="12" spans="2:14" x14ac:dyDescent="0.25">
      <c r="B12">
        <f t="shared" si="4"/>
        <v>42</v>
      </c>
      <c r="C12">
        <f t="shared" si="2"/>
        <v>9828</v>
      </c>
      <c r="J12" s="1">
        <f t="shared" si="3"/>
        <v>50674</v>
      </c>
      <c r="L12">
        <f t="shared" si="0"/>
        <v>42436</v>
      </c>
      <c r="N12" s="1">
        <f t="shared" si="1"/>
        <v>42436</v>
      </c>
    </row>
    <row r="13" spans="2:14" x14ac:dyDescent="0.25">
      <c r="B13">
        <f t="shared" si="4"/>
        <v>41</v>
      </c>
      <c r="C13">
        <f t="shared" si="2"/>
        <v>9594</v>
      </c>
      <c r="J13" s="1">
        <f t="shared" si="3"/>
        <v>42436</v>
      </c>
      <c r="L13">
        <f t="shared" si="0"/>
        <v>34432</v>
      </c>
      <c r="N13" s="1">
        <f t="shared" si="1"/>
        <v>34432</v>
      </c>
    </row>
    <row r="14" spans="2:14" x14ac:dyDescent="0.25">
      <c r="B14">
        <f t="shared" si="4"/>
        <v>40</v>
      </c>
      <c r="C14">
        <f t="shared" si="2"/>
        <v>9360</v>
      </c>
      <c r="J14" s="1">
        <f t="shared" si="3"/>
        <v>34432</v>
      </c>
      <c r="L14">
        <f t="shared" si="0"/>
        <v>26662</v>
      </c>
      <c r="N14" s="1">
        <f t="shared" si="1"/>
        <v>26662</v>
      </c>
    </row>
    <row r="15" spans="2:14" x14ac:dyDescent="0.25">
      <c r="B15">
        <f t="shared" si="4"/>
        <v>39</v>
      </c>
      <c r="C15">
        <f t="shared" si="2"/>
        <v>9126</v>
      </c>
      <c r="J15" s="1">
        <f t="shared" si="3"/>
        <v>26662</v>
      </c>
      <c r="L15">
        <f t="shared" si="0"/>
        <v>19126</v>
      </c>
      <c r="N15" s="1">
        <f t="shared" si="1"/>
        <v>19126</v>
      </c>
    </row>
    <row r="16" spans="2:14" x14ac:dyDescent="0.25">
      <c r="B16">
        <f t="shared" si="4"/>
        <v>38</v>
      </c>
      <c r="C16">
        <f t="shared" si="2"/>
        <v>8892</v>
      </c>
      <c r="J16" s="1">
        <f t="shared" si="3"/>
        <v>19126</v>
      </c>
      <c r="L16">
        <f t="shared" si="0"/>
        <v>11824</v>
      </c>
      <c r="N16" s="1">
        <f t="shared" si="1"/>
        <v>11824</v>
      </c>
    </row>
    <row r="17" spans="2:14" x14ac:dyDescent="0.25">
      <c r="B17">
        <f t="shared" si="4"/>
        <v>37</v>
      </c>
      <c r="C17">
        <f t="shared" si="2"/>
        <v>8658</v>
      </c>
      <c r="J17" s="1">
        <f t="shared" si="3"/>
        <v>11824</v>
      </c>
      <c r="L17">
        <f t="shared" si="0"/>
        <v>4756</v>
      </c>
      <c r="N17" s="1">
        <f t="shared" si="1"/>
        <v>4756</v>
      </c>
    </row>
    <row r="18" spans="2:14" x14ac:dyDescent="0.25">
      <c r="B18">
        <f t="shared" si="4"/>
        <v>36</v>
      </c>
      <c r="C18">
        <f t="shared" si="2"/>
        <v>8424</v>
      </c>
      <c r="J18" s="1">
        <f t="shared" si="3"/>
        <v>4756</v>
      </c>
      <c r="L18">
        <f t="shared" si="0"/>
        <v>-2078</v>
      </c>
      <c r="N18" s="1">
        <f t="shared" si="1"/>
        <v>-2078</v>
      </c>
    </row>
    <row r="19" spans="2:14" x14ac:dyDescent="0.25">
      <c r="B19">
        <f t="shared" si="4"/>
        <v>35</v>
      </c>
      <c r="C19">
        <f t="shared" si="2"/>
        <v>8190</v>
      </c>
      <c r="J19" s="1">
        <f t="shared" si="3"/>
        <v>-2078</v>
      </c>
      <c r="L19">
        <f t="shared" si="0"/>
        <v>-8678</v>
      </c>
      <c r="N19" s="1">
        <f t="shared" si="1"/>
        <v>-8678</v>
      </c>
    </row>
    <row r="20" spans="2:14" x14ac:dyDescent="0.25">
      <c r="B20">
        <f t="shared" si="4"/>
        <v>34</v>
      </c>
      <c r="C20">
        <f t="shared" si="2"/>
        <v>7956</v>
      </c>
      <c r="J20" s="1">
        <f t="shared" si="3"/>
        <v>-8678</v>
      </c>
      <c r="L20">
        <f t="shared" si="0"/>
        <v>-15044</v>
      </c>
      <c r="N20" s="1">
        <f t="shared" si="1"/>
        <v>-15044</v>
      </c>
    </row>
    <row r="21" spans="2:14" x14ac:dyDescent="0.25">
      <c r="B21">
        <f t="shared" si="4"/>
        <v>33</v>
      </c>
      <c r="C21">
        <f t="shared" si="2"/>
        <v>7722</v>
      </c>
      <c r="J21" s="1">
        <f t="shared" si="3"/>
        <v>-15044</v>
      </c>
      <c r="L21">
        <f t="shared" si="0"/>
        <v>-21176</v>
      </c>
      <c r="N21" s="1">
        <f t="shared" si="1"/>
        <v>-21176</v>
      </c>
    </row>
    <row r="22" spans="2:14" x14ac:dyDescent="0.25">
      <c r="B22">
        <f t="shared" si="4"/>
        <v>32</v>
      </c>
      <c r="C22">
        <f t="shared" si="2"/>
        <v>7488</v>
      </c>
      <c r="J22" s="1">
        <f t="shared" si="3"/>
        <v>-21176</v>
      </c>
      <c r="L22">
        <f t="shared" si="0"/>
        <v>-27074</v>
      </c>
      <c r="N22" s="1">
        <f t="shared" si="1"/>
        <v>-27074</v>
      </c>
    </row>
    <row r="23" spans="2:14" x14ac:dyDescent="0.25">
      <c r="B23">
        <f t="shared" si="4"/>
        <v>31</v>
      </c>
      <c r="C23">
        <f t="shared" si="2"/>
        <v>7254</v>
      </c>
      <c r="J23" s="1">
        <f t="shared" si="3"/>
        <v>-27074</v>
      </c>
      <c r="L23">
        <f t="shared" si="0"/>
        <v>-32738</v>
      </c>
      <c r="N23" s="1">
        <f t="shared" si="1"/>
        <v>-32738</v>
      </c>
    </row>
    <row r="24" spans="2:14" x14ac:dyDescent="0.25">
      <c r="B24">
        <f t="shared" si="4"/>
        <v>30</v>
      </c>
      <c r="C24">
        <f t="shared" si="2"/>
        <v>7020</v>
      </c>
      <c r="J24" s="1">
        <f t="shared" si="3"/>
        <v>-32738</v>
      </c>
      <c r="L24">
        <f t="shared" si="0"/>
        <v>-38168</v>
      </c>
      <c r="N24" s="1">
        <f t="shared" si="1"/>
        <v>-38168</v>
      </c>
    </row>
    <row r="25" spans="2:14" x14ac:dyDescent="0.25">
      <c r="B25">
        <f t="shared" si="4"/>
        <v>29</v>
      </c>
      <c r="C25">
        <f t="shared" si="2"/>
        <v>6786</v>
      </c>
      <c r="J25" s="1">
        <f t="shared" si="3"/>
        <v>-38168</v>
      </c>
      <c r="L25">
        <f t="shared" si="0"/>
        <v>-43364</v>
      </c>
      <c r="N25" s="1">
        <f t="shared" si="1"/>
        <v>-43364</v>
      </c>
    </row>
    <row r="26" spans="2:14" x14ac:dyDescent="0.25">
      <c r="B26">
        <f t="shared" si="4"/>
        <v>28</v>
      </c>
      <c r="C26">
        <f t="shared" si="2"/>
        <v>6552</v>
      </c>
      <c r="J26" s="1">
        <f t="shared" si="3"/>
        <v>-43364</v>
      </c>
      <c r="L26">
        <f t="shared" si="0"/>
        <v>-48326</v>
      </c>
      <c r="N26" s="1">
        <f t="shared" si="1"/>
        <v>-48326</v>
      </c>
    </row>
    <row r="27" spans="2:14" x14ac:dyDescent="0.25">
      <c r="B27">
        <f t="shared" si="4"/>
        <v>27</v>
      </c>
      <c r="C27">
        <f t="shared" si="2"/>
        <v>6318</v>
      </c>
      <c r="J27" s="1">
        <f t="shared" si="3"/>
        <v>-48326</v>
      </c>
      <c r="L27">
        <f t="shared" si="0"/>
        <v>-53054</v>
      </c>
      <c r="N27" s="1">
        <f t="shared" si="1"/>
        <v>-53054</v>
      </c>
    </row>
    <row r="28" spans="2:14" x14ac:dyDescent="0.25">
      <c r="B28">
        <f t="shared" si="4"/>
        <v>26</v>
      </c>
      <c r="C28">
        <f t="shared" si="2"/>
        <v>6084</v>
      </c>
      <c r="J28" s="1">
        <f t="shared" si="3"/>
        <v>-53054</v>
      </c>
      <c r="L28">
        <f t="shared" si="0"/>
        <v>-57548</v>
      </c>
      <c r="N28" s="1">
        <f t="shared" si="1"/>
        <v>-57548</v>
      </c>
    </row>
    <row r="29" spans="2:14" x14ac:dyDescent="0.25">
      <c r="B29">
        <f t="shared" si="4"/>
        <v>25</v>
      </c>
      <c r="C29">
        <f t="shared" si="2"/>
        <v>5850</v>
      </c>
      <c r="J29" s="1">
        <f t="shared" si="3"/>
        <v>-57548</v>
      </c>
      <c r="L29">
        <f t="shared" si="0"/>
        <v>-61808</v>
      </c>
      <c r="N29" s="1">
        <f t="shared" si="1"/>
        <v>-61808</v>
      </c>
    </row>
    <row r="30" spans="2:14" x14ac:dyDescent="0.25">
      <c r="B30">
        <f t="shared" si="4"/>
        <v>24</v>
      </c>
      <c r="C30">
        <f t="shared" si="2"/>
        <v>5616</v>
      </c>
      <c r="J30" s="1">
        <f t="shared" si="3"/>
        <v>-61808</v>
      </c>
      <c r="L30">
        <f t="shared" si="0"/>
        <v>-65834</v>
      </c>
      <c r="N30" s="1">
        <f t="shared" si="1"/>
        <v>-65834</v>
      </c>
    </row>
    <row r="31" spans="2:14" x14ac:dyDescent="0.25">
      <c r="B31">
        <f t="shared" si="4"/>
        <v>23</v>
      </c>
      <c r="C31">
        <f t="shared" si="2"/>
        <v>5382</v>
      </c>
      <c r="J31" s="1">
        <f t="shared" si="3"/>
        <v>-65834</v>
      </c>
      <c r="L31">
        <f t="shared" si="0"/>
        <v>-69626</v>
      </c>
      <c r="N31" s="1">
        <f t="shared" si="1"/>
        <v>-69626</v>
      </c>
    </row>
    <row r="32" spans="2:14" x14ac:dyDescent="0.25">
      <c r="B32">
        <f t="shared" si="4"/>
        <v>22</v>
      </c>
      <c r="C32">
        <f t="shared" si="2"/>
        <v>5148</v>
      </c>
      <c r="J32" s="1">
        <f t="shared" si="3"/>
        <v>-69626</v>
      </c>
      <c r="L32">
        <f t="shared" si="0"/>
        <v>-73184</v>
      </c>
      <c r="N32" s="1">
        <f t="shared" si="1"/>
        <v>-73184</v>
      </c>
    </row>
    <row r="33" spans="2:14" x14ac:dyDescent="0.25">
      <c r="B33">
        <f t="shared" si="4"/>
        <v>21</v>
      </c>
      <c r="C33">
        <f t="shared" si="2"/>
        <v>4914</v>
      </c>
      <c r="J33" s="1">
        <f t="shared" si="3"/>
        <v>-73184</v>
      </c>
      <c r="L33">
        <f t="shared" si="0"/>
        <v>-76508</v>
      </c>
      <c r="N33" s="1">
        <f t="shared" si="1"/>
        <v>-76508</v>
      </c>
    </row>
    <row r="34" spans="2:14" x14ac:dyDescent="0.25">
      <c r="B34">
        <f t="shared" si="4"/>
        <v>20</v>
      </c>
      <c r="C34">
        <f t="shared" si="2"/>
        <v>4680</v>
      </c>
      <c r="J34" s="1">
        <f t="shared" si="3"/>
        <v>-76508</v>
      </c>
      <c r="L34">
        <f t="shared" si="0"/>
        <v>-79598</v>
      </c>
      <c r="N34" s="1">
        <f t="shared" si="1"/>
        <v>-79598</v>
      </c>
    </row>
    <row r="35" spans="2:14" x14ac:dyDescent="0.25">
      <c r="B35">
        <f t="shared" si="4"/>
        <v>19</v>
      </c>
      <c r="C35">
        <f t="shared" si="2"/>
        <v>4446</v>
      </c>
      <c r="J35" s="1">
        <f t="shared" si="3"/>
        <v>-79598</v>
      </c>
      <c r="L35">
        <f t="shared" si="0"/>
        <v>-82454</v>
      </c>
      <c r="N35" s="1">
        <f t="shared" si="1"/>
        <v>-82454</v>
      </c>
    </row>
    <row r="36" spans="2:14" x14ac:dyDescent="0.25">
      <c r="B36">
        <f t="shared" si="4"/>
        <v>18</v>
      </c>
      <c r="C36">
        <f t="shared" si="2"/>
        <v>4212</v>
      </c>
      <c r="J36" s="1">
        <f t="shared" si="3"/>
        <v>-82454</v>
      </c>
      <c r="L36">
        <f t="shared" si="0"/>
        <v>-85076</v>
      </c>
      <c r="N36" s="1">
        <f t="shared" si="1"/>
        <v>-85076</v>
      </c>
    </row>
    <row r="37" spans="2:14" x14ac:dyDescent="0.25">
      <c r="B37">
        <f t="shared" si="4"/>
        <v>17</v>
      </c>
      <c r="C37">
        <f t="shared" si="2"/>
        <v>3978</v>
      </c>
      <c r="J37" s="1">
        <f t="shared" si="3"/>
        <v>-85076</v>
      </c>
      <c r="L37">
        <f t="shared" si="0"/>
        <v>-87464</v>
      </c>
      <c r="N37" s="1">
        <f t="shared" si="1"/>
        <v>-87464</v>
      </c>
    </row>
    <row r="38" spans="2:14" x14ac:dyDescent="0.25">
      <c r="B38">
        <f t="shared" si="4"/>
        <v>16</v>
      </c>
      <c r="C38">
        <f t="shared" si="2"/>
        <v>3744</v>
      </c>
      <c r="J38" s="1">
        <f t="shared" si="3"/>
        <v>-87464</v>
      </c>
      <c r="L38">
        <f t="shared" si="0"/>
        <v>-89618</v>
      </c>
      <c r="N38" s="1">
        <f t="shared" si="1"/>
        <v>-89618</v>
      </c>
    </row>
    <row r="39" spans="2:14" x14ac:dyDescent="0.25">
      <c r="B39">
        <f t="shared" si="4"/>
        <v>15</v>
      </c>
      <c r="C39">
        <f t="shared" si="2"/>
        <v>3510</v>
      </c>
      <c r="J39" s="1">
        <f t="shared" si="3"/>
        <v>-89618</v>
      </c>
      <c r="L39">
        <f t="shared" si="0"/>
        <v>-91538</v>
      </c>
      <c r="N39" s="1">
        <f t="shared" si="1"/>
        <v>-91538</v>
      </c>
    </row>
    <row r="40" spans="2:14" x14ac:dyDescent="0.25">
      <c r="B40">
        <f t="shared" si="4"/>
        <v>14</v>
      </c>
      <c r="C40">
        <f t="shared" si="2"/>
        <v>3276</v>
      </c>
      <c r="J40" s="1">
        <f t="shared" si="3"/>
        <v>-91538</v>
      </c>
      <c r="L40">
        <f t="shared" si="0"/>
        <v>-93224</v>
      </c>
      <c r="N40" s="1">
        <f t="shared" si="1"/>
        <v>-93224</v>
      </c>
    </row>
    <row r="41" spans="2:14" x14ac:dyDescent="0.25">
      <c r="B41">
        <f t="shared" si="4"/>
        <v>13</v>
      </c>
      <c r="C41">
        <f t="shared" si="2"/>
        <v>3042</v>
      </c>
      <c r="J41" s="1">
        <f t="shared" si="3"/>
        <v>-93224</v>
      </c>
      <c r="L41">
        <f t="shared" si="0"/>
        <v>-94676</v>
      </c>
      <c r="N41" s="1">
        <f t="shared" si="1"/>
        <v>-94676</v>
      </c>
    </row>
    <row r="42" spans="2:14" x14ac:dyDescent="0.25">
      <c r="B42">
        <f t="shared" si="4"/>
        <v>12</v>
      </c>
      <c r="C42">
        <f t="shared" si="2"/>
        <v>2808</v>
      </c>
      <c r="J42" s="1">
        <f t="shared" si="3"/>
        <v>-94676</v>
      </c>
      <c r="L42">
        <f t="shared" si="0"/>
        <v>-95894</v>
      </c>
      <c r="N42" s="1">
        <f t="shared" si="1"/>
        <v>-95894</v>
      </c>
    </row>
    <row r="43" spans="2:14" x14ac:dyDescent="0.25">
      <c r="B43">
        <f t="shared" si="4"/>
        <v>11</v>
      </c>
      <c r="C43">
        <f t="shared" si="2"/>
        <v>2574</v>
      </c>
      <c r="J43" s="1">
        <f t="shared" si="3"/>
        <v>-95894</v>
      </c>
      <c r="L43">
        <f t="shared" si="0"/>
        <v>-96878</v>
      </c>
      <c r="N43" s="1">
        <f t="shared" si="1"/>
        <v>-96878</v>
      </c>
    </row>
    <row r="44" spans="2:14" x14ac:dyDescent="0.25">
      <c r="B44">
        <f t="shared" si="4"/>
        <v>10</v>
      </c>
      <c r="C44">
        <f t="shared" si="2"/>
        <v>2340</v>
      </c>
      <c r="J44" s="1">
        <f t="shared" si="3"/>
        <v>-96878</v>
      </c>
      <c r="L44">
        <f t="shared" si="0"/>
        <v>-97628</v>
      </c>
      <c r="N44" s="1">
        <f t="shared" si="1"/>
        <v>-97628</v>
      </c>
    </row>
    <row r="45" spans="2:14" x14ac:dyDescent="0.25">
      <c r="B45">
        <f t="shared" si="4"/>
        <v>9</v>
      </c>
      <c r="C45">
        <f t="shared" si="2"/>
        <v>2106</v>
      </c>
      <c r="J45" s="1">
        <f t="shared" si="3"/>
        <v>-97628</v>
      </c>
      <c r="L45">
        <f t="shared" si="0"/>
        <v>-98144</v>
      </c>
      <c r="N45" s="1">
        <f t="shared" si="1"/>
        <v>-98144</v>
      </c>
    </row>
    <row r="46" spans="2:14" x14ac:dyDescent="0.25">
      <c r="B46">
        <f t="shared" si="4"/>
        <v>8</v>
      </c>
      <c r="C46">
        <f t="shared" si="2"/>
        <v>1872</v>
      </c>
      <c r="J46" s="1">
        <f t="shared" si="3"/>
        <v>-98144</v>
      </c>
      <c r="L46">
        <f t="shared" si="0"/>
        <v>-98426</v>
      </c>
      <c r="N46" s="1">
        <f t="shared" si="1"/>
        <v>-98426</v>
      </c>
    </row>
    <row r="47" spans="2:14" x14ac:dyDescent="0.25">
      <c r="B47">
        <f t="shared" si="4"/>
        <v>7</v>
      </c>
      <c r="C47">
        <f t="shared" si="2"/>
        <v>1638</v>
      </c>
      <c r="J47" s="1">
        <f t="shared" si="3"/>
        <v>-98426</v>
      </c>
      <c r="L47">
        <f t="shared" si="0"/>
        <v>-98474</v>
      </c>
      <c r="N47" s="1">
        <f t="shared" si="1"/>
        <v>-98474</v>
      </c>
    </row>
    <row r="48" spans="2:14" x14ac:dyDescent="0.25">
      <c r="B48">
        <f t="shared" si="4"/>
        <v>6</v>
      </c>
      <c r="C48">
        <f t="shared" si="2"/>
        <v>1404</v>
      </c>
      <c r="J48" s="1">
        <f t="shared" si="3"/>
        <v>-98474</v>
      </c>
      <c r="L48">
        <f t="shared" si="0"/>
        <v>-98288</v>
      </c>
      <c r="N48" s="1">
        <f t="shared" si="1"/>
        <v>-98288</v>
      </c>
    </row>
    <row r="49" spans="2:14" x14ac:dyDescent="0.25">
      <c r="B49">
        <f t="shared" si="4"/>
        <v>5</v>
      </c>
      <c r="C49">
        <f t="shared" si="2"/>
        <v>1170</v>
      </c>
      <c r="J49" s="1">
        <f t="shared" si="3"/>
        <v>-98288</v>
      </c>
      <c r="L49">
        <f t="shared" si="0"/>
        <v>-97868</v>
      </c>
      <c r="N49" s="1">
        <f t="shared" si="1"/>
        <v>-97868</v>
      </c>
    </row>
    <row r="50" spans="2:14" x14ac:dyDescent="0.25">
      <c r="B50">
        <f t="shared" si="4"/>
        <v>4</v>
      </c>
      <c r="C50">
        <f t="shared" si="2"/>
        <v>936</v>
      </c>
      <c r="J50" s="1">
        <f t="shared" si="3"/>
        <v>-97868</v>
      </c>
      <c r="L50">
        <f t="shared" si="0"/>
        <v>-97214</v>
      </c>
      <c r="N50" s="1">
        <f t="shared" si="1"/>
        <v>-97214</v>
      </c>
    </row>
    <row r="51" spans="2:14" x14ac:dyDescent="0.25">
      <c r="B51">
        <f t="shared" si="4"/>
        <v>3</v>
      </c>
      <c r="C51">
        <f t="shared" si="2"/>
        <v>702</v>
      </c>
      <c r="J51" s="1">
        <f t="shared" si="3"/>
        <v>-97214</v>
      </c>
      <c r="L51">
        <f t="shared" si="0"/>
        <v>-96326</v>
      </c>
      <c r="N51" s="1">
        <f t="shared" si="1"/>
        <v>-96326</v>
      </c>
    </row>
    <row r="52" spans="2:14" x14ac:dyDescent="0.25">
      <c r="B52">
        <f t="shared" si="4"/>
        <v>2</v>
      </c>
      <c r="C52">
        <f t="shared" si="2"/>
        <v>468</v>
      </c>
      <c r="J52" s="1">
        <f t="shared" si="3"/>
        <v>-96326</v>
      </c>
      <c r="L52">
        <f t="shared" si="0"/>
        <v>-95204</v>
      </c>
      <c r="N52" s="1">
        <f t="shared" si="1"/>
        <v>-95204</v>
      </c>
    </row>
    <row r="53" spans="2:14" x14ac:dyDescent="0.25">
      <c r="B53">
        <f t="shared" si="4"/>
        <v>1</v>
      </c>
      <c r="C53">
        <f t="shared" si="2"/>
        <v>234</v>
      </c>
      <c r="J53" s="1">
        <f t="shared" si="3"/>
        <v>-95204</v>
      </c>
      <c r="L53">
        <f t="shared" si="0"/>
        <v>-93848</v>
      </c>
      <c r="N53" s="1">
        <f t="shared" si="1"/>
        <v>-93848</v>
      </c>
    </row>
    <row r="54" spans="2:14" x14ac:dyDescent="0.25">
      <c r="B54">
        <f t="shared" si="4"/>
        <v>0</v>
      </c>
      <c r="C54">
        <f t="shared" si="2"/>
        <v>0</v>
      </c>
      <c r="J54" s="1">
        <f t="shared" si="3"/>
        <v>-93848</v>
      </c>
      <c r="L54">
        <f t="shared" si="0"/>
        <v>-92258</v>
      </c>
      <c r="N54" s="1">
        <f t="shared" si="1"/>
        <v>-92258</v>
      </c>
    </row>
    <row r="55" spans="2:14" x14ac:dyDescent="0.25">
      <c r="B55">
        <f t="shared" si="4"/>
        <v>-1</v>
      </c>
      <c r="C55">
        <f t="shared" si="2"/>
        <v>-234</v>
      </c>
      <c r="J55" s="1">
        <f t="shared" si="3"/>
        <v>-92258</v>
      </c>
      <c r="L55">
        <f t="shared" si="0"/>
        <v>0</v>
      </c>
      <c r="N55" s="1" t="str">
        <f t="shared" si="1"/>
        <v/>
      </c>
    </row>
    <row r="56" spans="2:14" x14ac:dyDescent="0.25">
      <c r="B56">
        <f t="shared" si="4"/>
        <v>-2</v>
      </c>
      <c r="C56">
        <f t="shared" si="2"/>
        <v>-468</v>
      </c>
      <c r="J56" s="1">
        <f t="shared" si="3"/>
        <v>-90434</v>
      </c>
      <c r="L56">
        <f t="shared" si="0"/>
        <v>0</v>
      </c>
      <c r="N56" s="1" t="str">
        <f t="shared" si="1"/>
        <v/>
      </c>
    </row>
    <row r="57" spans="2:14" x14ac:dyDescent="0.25">
      <c r="B57">
        <f t="shared" si="4"/>
        <v>-3</v>
      </c>
      <c r="C57">
        <f t="shared" si="2"/>
        <v>-702</v>
      </c>
      <c r="J57" s="1">
        <f t="shared" si="3"/>
        <v>-88376</v>
      </c>
      <c r="L57">
        <f t="shared" si="0"/>
        <v>0</v>
      </c>
      <c r="N57" s="1" t="str">
        <f t="shared" si="1"/>
        <v/>
      </c>
    </row>
    <row r="58" spans="2:14" x14ac:dyDescent="0.25">
      <c r="B58">
        <f t="shared" si="4"/>
        <v>-4</v>
      </c>
      <c r="C58">
        <f t="shared" si="2"/>
        <v>-936</v>
      </c>
      <c r="J58" s="1">
        <f t="shared" si="3"/>
        <v>-86084</v>
      </c>
      <c r="L58">
        <f t="shared" si="0"/>
        <v>0</v>
      </c>
      <c r="N58" s="1" t="str">
        <f t="shared" si="1"/>
        <v/>
      </c>
    </row>
    <row r="59" spans="2:14" x14ac:dyDescent="0.25">
      <c r="B59">
        <f t="shared" si="4"/>
        <v>-5</v>
      </c>
      <c r="C59">
        <f t="shared" si="2"/>
        <v>-1170</v>
      </c>
      <c r="J59" s="1">
        <f t="shared" si="3"/>
        <v>-83558</v>
      </c>
      <c r="L59">
        <f t="shared" si="0"/>
        <v>0</v>
      </c>
      <c r="N59" s="1" t="str">
        <f t="shared" si="1"/>
        <v/>
      </c>
    </row>
    <row r="60" spans="2:14" x14ac:dyDescent="0.25">
      <c r="B60">
        <f t="shared" si="4"/>
        <v>-6</v>
      </c>
      <c r="C60">
        <f t="shared" si="2"/>
        <v>-1404</v>
      </c>
      <c r="J60" s="1">
        <f t="shared" si="3"/>
        <v>-80798</v>
      </c>
      <c r="L60">
        <f t="shared" si="0"/>
        <v>0</v>
      </c>
      <c r="N60" s="1" t="str">
        <f t="shared" si="1"/>
        <v/>
      </c>
    </row>
    <row r="61" spans="2:14" x14ac:dyDescent="0.25">
      <c r="B61">
        <f t="shared" si="4"/>
        <v>-7</v>
      </c>
      <c r="C61">
        <f t="shared" si="2"/>
        <v>-1638</v>
      </c>
      <c r="J61" s="1">
        <f t="shared" si="3"/>
        <v>-77804</v>
      </c>
      <c r="L61">
        <f t="shared" si="0"/>
        <v>0</v>
      </c>
      <c r="N61" s="1" t="str">
        <f t="shared" si="1"/>
        <v/>
      </c>
    </row>
    <row r="62" spans="2:14" x14ac:dyDescent="0.25">
      <c r="B62">
        <f t="shared" si="4"/>
        <v>-8</v>
      </c>
      <c r="C62">
        <f t="shared" si="2"/>
        <v>-1872</v>
      </c>
      <c r="J62" s="1">
        <f t="shared" si="3"/>
        <v>-74576</v>
      </c>
      <c r="L62">
        <f t="shared" si="0"/>
        <v>0</v>
      </c>
      <c r="N62" s="1" t="str">
        <f t="shared" si="1"/>
        <v/>
      </c>
    </row>
    <row r="63" spans="2:14" x14ac:dyDescent="0.25">
      <c r="B63">
        <f t="shared" si="4"/>
        <v>-9</v>
      </c>
      <c r="C63">
        <f t="shared" si="2"/>
        <v>-2106</v>
      </c>
      <c r="J63" s="1">
        <f t="shared" si="3"/>
        <v>-71114</v>
      </c>
      <c r="L63">
        <f t="shared" si="0"/>
        <v>0</v>
      </c>
      <c r="N63" s="1" t="str">
        <f t="shared" si="1"/>
        <v/>
      </c>
    </row>
    <row r="64" spans="2:14" x14ac:dyDescent="0.25">
      <c r="B64">
        <f t="shared" si="4"/>
        <v>-10</v>
      </c>
      <c r="C64">
        <f t="shared" si="2"/>
        <v>-2340</v>
      </c>
      <c r="J64" s="1">
        <f t="shared" si="3"/>
        <v>-67418</v>
      </c>
      <c r="L64">
        <f t="shared" si="0"/>
        <v>0</v>
      </c>
      <c r="N64" s="1" t="str">
        <f t="shared" si="1"/>
        <v/>
      </c>
    </row>
    <row r="65" spans="2:14" x14ac:dyDescent="0.25">
      <c r="B65">
        <f t="shared" si="4"/>
        <v>-11</v>
      </c>
      <c r="C65">
        <f t="shared" si="2"/>
        <v>-2574</v>
      </c>
      <c r="J65" s="1">
        <f t="shared" si="3"/>
        <v>-63488</v>
      </c>
      <c r="L65">
        <f t="shared" si="0"/>
        <v>0</v>
      </c>
      <c r="N65" s="1" t="str">
        <f t="shared" si="1"/>
        <v/>
      </c>
    </row>
    <row r="66" spans="2:14" x14ac:dyDescent="0.25">
      <c r="B66">
        <f t="shared" si="4"/>
        <v>-12</v>
      </c>
      <c r="C66">
        <f t="shared" si="2"/>
        <v>-2808</v>
      </c>
      <c r="J66" s="1">
        <f t="shared" si="3"/>
        <v>-59324</v>
      </c>
      <c r="L66">
        <f t="shared" si="0"/>
        <v>0</v>
      </c>
      <c r="N66" s="1" t="str">
        <f t="shared" si="1"/>
        <v/>
      </c>
    </row>
    <row r="67" spans="2:14" x14ac:dyDescent="0.25">
      <c r="B67">
        <f t="shared" si="4"/>
        <v>-13</v>
      </c>
      <c r="C67">
        <f t="shared" si="2"/>
        <v>-3042</v>
      </c>
      <c r="J67" s="1">
        <f t="shared" si="3"/>
        <v>-54926</v>
      </c>
      <c r="L67">
        <f t="shared" si="0"/>
        <v>0</v>
      </c>
      <c r="N67" s="1" t="str">
        <f t="shared" si="1"/>
        <v/>
      </c>
    </row>
    <row r="68" spans="2:14" x14ac:dyDescent="0.25">
      <c r="B68">
        <f t="shared" si="4"/>
        <v>-14</v>
      </c>
      <c r="C68">
        <f t="shared" si="2"/>
        <v>-3276</v>
      </c>
      <c r="J68" s="1">
        <f t="shared" si="3"/>
        <v>-50294</v>
      </c>
      <c r="L68">
        <f t="shared" ref="L68:L103" si="5">IF(B68&lt;0,,J68-C69+$H$3)</f>
        <v>0</v>
      </c>
      <c r="N68" s="1" t="str">
        <f t="shared" ref="N68:N103" si="6">IF(B68&lt;0,"",J68-C69+$H$3)</f>
        <v/>
      </c>
    </row>
    <row r="69" spans="2:14" x14ac:dyDescent="0.25">
      <c r="B69">
        <f t="shared" si="4"/>
        <v>-15</v>
      </c>
      <c r="C69">
        <f t="shared" ref="C69:C103" si="7">B69*$C$3</f>
        <v>-3510</v>
      </c>
      <c r="J69" s="1">
        <f t="shared" ref="J69:J103" si="8">J68-C69+$H$3</f>
        <v>-45428</v>
      </c>
      <c r="L69">
        <f t="shared" si="5"/>
        <v>0</v>
      </c>
      <c r="N69" s="1" t="str">
        <f t="shared" si="6"/>
        <v/>
      </c>
    </row>
    <row r="70" spans="2:14" x14ac:dyDescent="0.25">
      <c r="B70">
        <f t="shared" ref="B70:B103" si="9">B69-1</f>
        <v>-16</v>
      </c>
      <c r="C70">
        <f t="shared" si="7"/>
        <v>-3744</v>
      </c>
      <c r="J70" s="1">
        <f t="shared" si="8"/>
        <v>-40328</v>
      </c>
      <c r="L70">
        <f t="shared" si="5"/>
        <v>0</v>
      </c>
      <c r="N70" s="1" t="str">
        <f t="shared" si="6"/>
        <v/>
      </c>
    </row>
    <row r="71" spans="2:14" x14ac:dyDescent="0.25">
      <c r="B71">
        <f t="shared" si="9"/>
        <v>-17</v>
      </c>
      <c r="C71">
        <f t="shared" si="7"/>
        <v>-3978</v>
      </c>
      <c r="J71" s="1">
        <f t="shared" si="8"/>
        <v>-34994</v>
      </c>
      <c r="L71">
        <f t="shared" si="5"/>
        <v>0</v>
      </c>
      <c r="N71" s="1" t="str">
        <f t="shared" si="6"/>
        <v/>
      </c>
    </row>
    <row r="72" spans="2:14" x14ac:dyDescent="0.25">
      <c r="B72">
        <f t="shared" si="9"/>
        <v>-18</v>
      </c>
      <c r="C72">
        <f t="shared" si="7"/>
        <v>-4212</v>
      </c>
      <c r="J72" s="1">
        <f t="shared" si="8"/>
        <v>-29426</v>
      </c>
      <c r="L72">
        <f t="shared" si="5"/>
        <v>0</v>
      </c>
      <c r="N72" s="1" t="str">
        <f t="shared" si="6"/>
        <v/>
      </c>
    </row>
    <row r="73" spans="2:14" x14ac:dyDescent="0.25">
      <c r="B73">
        <f t="shared" si="9"/>
        <v>-19</v>
      </c>
      <c r="C73">
        <f t="shared" si="7"/>
        <v>-4446</v>
      </c>
      <c r="J73" s="1">
        <f t="shared" si="8"/>
        <v>-23624</v>
      </c>
      <c r="L73">
        <f t="shared" si="5"/>
        <v>0</v>
      </c>
      <c r="N73" s="1" t="str">
        <f t="shared" si="6"/>
        <v/>
      </c>
    </row>
    <row r="74" spans="2:14" x14ac:dyDescent="0.25">
      <c r="B74">
        <f t="shared" si="9"/>
        <v>-20</v>
      </c>
      <c r="C74">
        <f t="shared" si="7"/>
        <v>-4680</v>
      </c>
      <c r="J74" s="1">
        <f t="shared" si="8"/>
        <v>-17588</v>
      </c>
      <c r="L74">
        <f t="shared" si="5"/>
        <v>0</v>
      </c>
      <c r="N74" s="1" t="str">
        <f t="shared" si="6"/>
        <v/>
      </c>
    </row>
    <row r="75" spans="2:14" x14ac:dyDescent="0.25">
      <c r="B75">
        <f t="shared" si="9"/>
        <v>-21</v>
      </c>
      <c r="C75">
        <f t="shared" si="7"/>
        <v>-4914</v>
      </c>
      <c r="J75" s="1">
        <f t="shared" si="8"/>
        <v>-11318</v>
      </c>
      <c r="L75">
        <f t="shared" si="5"/>
        <v>0</v>
      </c>
      <c r="N75" s="1" t="str">
        <f t="shared" si="6"/>
        <v/>
      </c>
    </row>
    <row r="76" spans="2:14" x14ac:dyDescent="0.25">
      <c r="B76">
        <f t="shared" si="9"/>
        <v>-22</v>
      </c>
      <c r="C76">
        <f t="shared" si="7"/>
        <v>-5148</v>
      </c>
      <c r="J76" s="1">
        <f t="shared" si="8"/>
        <v>-4814</v>
      </c>
      <c r="L76">
        <f t="shared" si="5"/>
        <v>0</v>
      </c>
      <c r="N76" s="1" t="str">
        <f t="shared" si="6"/>
        <v/>
      </c>
    </row>
    <row r="77" spans="2:14" x14ac:dyDescent="0.25">
      <c r="B77">
        <f t="shared" si="9"/>
        <v>-23</v>
      </c>
      <c r="C77">
        <f t="shared" si="7"/>
        <v>-5382</v>
      </c>
      <c r="J77" s="1">
        <f t="shared" si="8"/>
        <v>1924</v>
      </c>
      <c r="L77">
        <f t="shared" si="5"/>
        <v>0</v>
      </c>
      <c r="N77" s="1" t="str">
        <f t="shared" si="6"/>
        <v/>
      </c>
    </row>
    <row r="78" spans="2:14" x14ac:dyDescent="0.25">
      <c r="B78">
        <f t="shared" si="9"/>
        <v>-24</v>
      </c>
      <c r="C78">
        <f t="shared" si="7"/>
        <v>-5616</v>
      </c>
      <c r="J78" s="1">
        <f t="shared" si="8"/>
        <v>8896</v>
      </c>
      <c r="L78">
        <f t="shared" si="5"/>
        <v>0</v>
      </c>
      <c r="N78" s="1" t="str">
        <f t="shared" si="6"/>
        <v/>
      </c>
    </row>
    <row r="79" spans="2:14" x14ac:dyDescent="0.25">
      <c r="B79">
        <f t="shared" si="9"/>
        <v>-25</v>
      </c>
      <c r="C79">
        <f t="shared" si="7"/>
        <v>-5850</v>
      </c>
      <c r="J79" s="1">
        <f t="shared" si="8"/>
        <v>16102</v>
      </c>
      <c r="L79">
        <f t="shared" si="5"/>
        <v>0</v>
      </c>
      <c r="N79" s="1" t="str">
        <f t="shared" si="6"/>
        <v/>
      </c>
    </row>
    <row r="80" spans="2:14" x14ac:dyDescent="0.25">
      <c r="B80">
        <f t="shared" si="9"/>
        <v>-26</v>
      </c>
      <c r="C80">
        <f t="shared" si="7"/>
        <v>-6084</v>
      </c>
      <c r="J80" s="1">
        <f t="shared" si="8"/>
        <v>23542</v>
      </c>
      <c r="L80">
        <f t="shared" si="5"/>
        <v>0</v>
      </c>
      <c r="N80" s="1" t="str">
        <f t="shared" si="6"/>
        <v/>
      </c>
    </row>
    <row r="81" spans="2:14" x14ac:dyDescent="0.25">
      <c r="B81">
        <f t="shared" si="9"/>
        <v>-27</v>
      </c>
      <c r="C81">
        <f t="shared" si="7"/>
        <v>-6318</v>
      </c>
      <c r="J81" s="1">
        <f t="shared" si="8"/>
        <v>31216</v>
      </c>
      <c r="L81">
        <f t="shared" si="5"/>
        <v>0</v>
      </c>
      <c r="N81" s="1" t="str">
        <f t="shared" si="6"/>
        <v/>
      </c>
    </row>
    <row r="82" spans="2:14" x14ac:dyDescent="0.25">
      <c r="B82">
        <f t="shared" si="9"/>
        <v>-28</v>
      </c>
      <c r="C82">
        <f t="shared" si="7"/>
        <v>-6552</v>
      </c>
      <c r="J82" s="1">
        <f t="shared" si="8"/>
        <v>39124</v>
      </c>
      <c r="L82">
        <f t="shared" si="5"/>
        <v>0</v>
      </c>
      <c r="N82" s="1" t="str">
        <f t="shared" si="6"/>
        <v/>
      </c>
    </row>
    <row r="83" spans="2:14" x14ac:dyDescent="0.25">
      <c r="B83">
        <f t="shared" si="9"/>
        <v>-29</v>
      </c>
      <c r="C83">
        <f t="shared" si="7"/>
        <v>-6786</v>
      </c>
      <c r="J83" s="1">
        <f t="shared" si="8"/>
        <v>47266</v>
      </c>
      <c r="L83">
        <f t="shared" si="5"/>
        <v>0</v>
      </c>
      <c r="N83" s="1" t="str">
        <f t="shared" si="6"/>
        <v/>
      </c>
    </row>
    <row r="84" spans="2:14" x14ac:dyDescent="0.25">
      <c r="B84">
        <f t="shared" si="9"/>
        <v>-30</v>
      </c>
      <c r="C84">
        <f t="shared" si="7"/>
        <v>-7020</v>
      </c>
      <c r="J84" s="1">
        <f t="shared" si="8"/>
        <v>55642</v>
      </c>
      <c r="L84">
        <f t="shared" si="5"/>
        <v>0</v>
      </c>
      <c r="N84" s="1" t="str">
        <f t="shared" si="6"/>
        <v/>
      </c>
    </row>
    <row r="85" spans="2:14" x14ac:dyDescent="0.25">
      <c r="B85">
        <f t="shared" si="9"/>
        <v>-31</v>
      </c>
      <c r="C85">
        <f t="shared" si="7"/>
        <v>-7254</v>
      </c>
      <c r="J85" s="1">
        <f t="shared" si="8"/>
        <v>64252</v>
      </c>
      <c r="L85">
        <f t="shared" si="5"/>
        <v>0</v>
      </c>
      <c r="N85" s="1" t="str">
        <f t="shared" si="6"/>
        <v/>
      </c>
    </row>
    <row r="86" spans="2:14" x14ac:dyDescent="0.25">
      <c r="B86">
        <f t="shared" si="9"/>
        <v>-32</v>
      </c>
      <c r="C86">
        <f t="shared" si="7"/>
        <v>-7488</v>
      </c>
      <c r="J86" s="1">
        <f t="shared" si="8"/>
        <v>73096</v>
      </c>
      <c r="L86">
        <f t="shared" si="5"/>
        <v>0</v>
      </c>
      <c r="N86" s="1" t="str">
        <f t="shared" si="6"/>
        <v/>
      </c>
    </row>
    <row r="87" spans="2:14" x14ac:dyDescent="0.25">
      <c r="B87">
        <f t="shared" si="9"/>
        <v>-33</v>
      </c>
      <c r="C87">
        <f t="shared" si="7"/>
        <v>-7722</v>
      </c>
      <c r="J87" s="1">
        <f t="shared" si="8"/>
        <v>82174</v>
      </c>
      <c r="L87">
        <f t="shared" si="5"/>
        <v>0</v>
      </c>
      <c r="N87" s="1" t="str">
        <f t="shared" si="6"/>
        <v/>
      </c>
    </row>
    <row r="88" spans="2:14" x14ac:dyDescent="0.25">
      <c r="B88">
        <f t="shared" si="9"/>
        <v>-34</v>
      </c>
      <c r="C88">
        <f t="shared" si="7"/>
        <v>-7956</v>
      </c>
      <c r="J88" s="1">
        <f t="shared" si="8"/>
        <v>91486</v>
      </c>
      <c r="L88">
        <f t="shared" si="5"/>
        <v>0</v>
      </c>
      <c r="N88" s="1" t="str">
        <f t="shared" si="6"/>
        <v/>
      </c>
    </row>
    <row r="89" spans="2:14" x14ac:dyDescent="0.25">
      <c r="B89">
        <f t="shared" si="9"/>
        <v>-35</v>
      </c>
      <c r="C89">
        <f t="shared" si="7"/>
        <v>-8190</v>
      </c>
      <c r="J89" s="1">
        <f t="shared" si="8"/>
        <v>101032</v>
      </c>
      <c r="L89">
        <f t="shared" si="5"/>
        <v>0</v>
      </c>
      <c r="N89" s="1" t="str">
        <f t="shared" si="6"/>
        <v/>
      </c>
    </row>
    <row r="90" spans="2:14" x14ac:dyDescent="0.25">
      <c r="B90">
        <f t="shared" si="9"/>
        <v>-36</v>
      </c>
      <c r="C90">
        <f t="shared" si="7"/>
        <v>-8424</v>
      </c>
      <c r="J90" s="1">
        <f t="shared" si="8"/>
        <v>110812</v>
      </c>
      <c r="L90">
        <f t="shared" si="5"/>
        <v>0</v>
      </c>
      <c r="N90" s="1" t="str">
        <f t="shared" si="6"/>
        <v/>
      </c>
    </row>
    <row r="91" spans="2:14" x14ac:dyDescent="0.25">
      <c r="B91">
        <f t="shared" si="9"/>
        <v>-37</v>
      </c>
      <c r="C91">
        <f t="shared" si="7"/>
        <v>-8658</v>
      </c>
      <c r="J91" s="1">
        <f t="shared" si="8"/>
        <v>120826</v>
      </c>
      <c r="L91">
        <f t="shared" si="5"/>
        <v>0</v>
      </c>
      <c r="N91" s="1" t="str">
        <f t="shared" si="6"/>
        <v/>
      </c>
    </row>
    <row r="92" spans="2:14" x14ac:dyDescent="0.25">
      <c r="B92">
        <f t="shared" si="9"/>
        <v>-38</v>
      </c>
      <c r="C92">
        <f t="shared" si="7"/>
        <v>-8892</v>
      </c>
      <c r="J92" s="1">
        <f t="shared" si="8"/>
        <v>131074</v>
      </c>
      <c r="L92">
        <f t="shared" si="5"/>
        <v>0</v>
      </c>
      <c r="N92" s="1" t="str">
        <f t="shared" si="6"/>
        <v/>
      </c>
    </row>
    <row r="93" spans="2:14" x14ac:dyDescent="0.25">
      <c r="B93">
        <f t="shared" si="9"/>
        <v>-39</v>
      </c>
      <c r="C93">
        <f t="shared" si="7"/>
        <v>-9126</v>
      </c>
      <c r="J93" s="1">
        <f t="shared" si="8"/>
        <v>141556</v>
      </c>
      <c r="L93">
        <f t="shared" si="5"/>
        <v>0</v>
      </c>
      <c r="N93" s="1" t="str">
        <f t="shared" si="6"/>
        <v/>
      </c>
    </row>
    <row r="94" spans="2:14" x14ac:dyDescent="0.25">
      <c r="B94">
        <f t="shared" si="9"/>
        <v>-40</v>
      </c>
      <c r="C94">
        <f t="shared" si="7"/>
        <v>-9360</v>
      </c>
      <c r="J94" s="1">
        <f t="shared" si="8"/>
        <v>152272</v>
      </c>
      <c r="L94">
        <f t="shared" si="5"/>
        <v>0</v>
      </c>
      <c r="N94" s="1" t="str">
        <f t="shared" si="6"/>
        <v/>
      </c>
    </row>
    <row r="95" spans="2:14" x14ac:dyDescent="0.25">
      <c r="B95">
        <f t="shared" si="9"/>
        <v>-41</v>
      </c>
      <c r="C95">
        <f t="shared" si="7"/>
        <v>-9594</v>
      </c>
      <c r="J95" s="1">
        <f t="shared" si="8"/>
        <v>163222</v>
      </c>
      <c r="L95">
        <f t="shared" si="5"/>
        <v>0</v>
      </c>
      <c r="N95" s="1" t="str">
        <f t="shared" si="6"/>
        <v/>
      </c>
    </row>
    <row r="96" spans="2:14" x14ac:dyDescent="0.25">
      <c r="B96">
        <f t="shared" si="9"/>
        <v>-42</v>
      </c>
      <c r="C96">
        <f t="shared" si="7"/>
        <v>-9828</v>
      </c>
      <c r="J96" s="1">
        <f t="shared" si="8"/>
        <v>174406</v>
      </c>
      <c r="L96">
        <f t="shared" si="5"/>
        <v>0</v>
      </c>
      <c r="N96" s="1" t="str">
        <f t="shared" si="6"/>
        <v/>
      </c>
    </row>
    <row r="97" spans="2:14" x14ac:dyDescent="0.25">
      <c r="B97">
        <f t="shared" si="9"/>
        <v>-43</v>
      </c>
      <c r="C97">
        <f t="shared" si="7"/>
        <v>-10062</v>
      </c>
      <c r="J97" s="1">
        <f t="shared" si="8"/>
        <v>185824</v>
      </c>
      <c r="L97">
        <f t="shared" si="5"/>
        <v>0</v>
      </c>
      <c r="N97" s="1" t="str">
        <f t="shared" si="6"/>
        <v/>
      </c>
    </row>
    <row r="98" spans="2:14" x14ac:dyDescent="0.25">
      <c r="B98">
        <f t="shared" si="9"/>
        <v>-44</v>
      </c>
      <c r="C98">
        <f t="shared" si="7"/>
        <v>-10296</v>
      </c>
      <c r="J98" s="1">
        <f t="shared" si="8"/>
        <v>197476</v>
      </c>
      <c r="L98">
        <f t="shared" si="5"/>
        <v>0</v>
      </c>
      <c r="N98" s="1" t="str">
        <f t="shared" si="6"/>
        <v/>
      </c>
    </row>
    <row r="99" spans="2:14" x14ac:dyDescent="0.25">
      <c r="B99">
        <f t="shared" si="9"/>
        <v>-45</v>
      </c>
      <c r="C99">
        <f t="shared" si="7"/>
        <v>-10530</v>
      </c>
      <c r="J99" s="1">
        <f t="shared" si="8"/>
        <v>209362</v>
      </c>
      <c r="L99">
        <f t="shared" si="5"/>
        <v>0</v>
      </c>
      <c r="N99" s="1" t="str">
        <f t="shared" si="6"/>
        <v/>
      </c>
    </row>
    <row r="100" spans="2:14" x14ac:dyDescent="0.25">
      <c r="B100">
        <f t="shared" si="9"/>
        <v>-46</v>
      </c>
      <c r="C100">
        <f t="shared" si="7"/>
        <v>-10764</v>
      </c>
      <c r="J100" s="1">
        <f t="shared" si="8"/>
        <v>221482</v>
      </c>
      <c r="L100">
        <f t="shared" si="5"/>
        <v>0</v>
      </c>
      <c r="N100" s="1" t="str">
        <f t="shared" si="6"/>
        <v/>
      </c>
    </row>
    <row r="101" spans="2:14" x14ac:dyDescent="0.25">
      <c r="B101">
        <f t="shared" si="9"/>
        <v>-47</v>
      </c>
      <c r="C101">
        <f t="shared" si="7"/>
        <v>-10998</v>
      </c>
      <c r="J101" s="1">
        <f t="shared" si="8"/>
        <v>233836</v>
      </c>
      <c r="L101">
        <f t="shared" si="5"/>
        <v>0</v>
      </c>
      <c r="N101" s="1" t="str">
        <f t="shared" si="6"/>
        <v/>
      </c>
    </row>
    <row r="102" spans="2:14" x14ac:dyDescent="0.25">
      <c r="B102">
        <f t="shared" si="9"/>
        <v>-48</v>
      </c>
      <c r="C102">
        <f t="shared" si="7"/>
        <v>-11232</v>
      </c>
      <c r="J102" s="1">
        <f t="shared" si="8"/>
        <v>246424</v>
      </c>
      <c r="L102">
        <f t="shared" si="5"/>
        <v>0</v>
      </c>
      <c r="N102" s="1" t="str">
        <f t="shared" si="6"/>
        <v/>
      </c>
    </row>
    <row r="103" spans="2:14" x14ac:dyDescent="0.25">
      <c r="B103">
        <f t="shared" si="9"/>
        <v>-49</v>
      </c>
      <c r="C103">
        <f t="shared" si="7"/>
        <v>-11466</v>
      </c>
      <c r="J103" s="1">
        <f t="shared" si="8"/>
        <v>259246</v>
      </c>
      <c r="L103">
        <f t="shared" si="5"/>
        <v>0</v>
      </c>
      <c r="N103" s="1" t="str">
        <f t="shared" si="6"/>
        <v/>
      </c>
    </row>
    <row r="111" spans="2:14" x14ac:dyDescent="0.25">
      <c r="B1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selection activeCell="M3" sqref="M3"/>
    </sheetView>
  </sheetViews>
  <sheetFormatPr defaultRowHeight="15" x14ac:dyDescent="0.25"/>
  <cols>
    <col min="1" max="1" width="21.85546875" bestFit="1" customWidth="1"/>
    <col min="2" max="2" width="16.28515625" customWidth="1"/>
    <col min="3" max="3" width="7.85546875" customWidth="1"/>
    <col min="6" max="6" width="15" customWidth="1"/>
    <col min="7" max="7" width="14.42578125" customWidth="1"/>
    <col min="8" max="8" width="13.28515625" customWidth="1"/>
    <col min="9" max="9" width="20.28515625" bestFit="1" customWidth="1"/>
    <col min="10" max="10" width="12.7109375" bestFit="1" customWidth="1"/>
    <col min="13" max="13" width="13.42578125" customWidth="1"/>
  </cols>
  <sheetData>
    <row r="1" spans="1:17" x14ac:dyDescent="0.25">
      <c r="A1" s="2"/>
      <c r="B1" s="2"/>
      <c r="C1" s="2"/>
      <c r="F1" s="2"/>
      <c r="G1" s="2"/>
      <c r="H1" s="2"/>
      <c r="I1" s="2"/>
      <c r="J1" s="7"/>
      <c r="M1" s="7"/>
      <c r="P1" s="12"/>
      <c r="Q1" s="13"/>
    </row>
    <row r="2" spans="1:17" x14ac:dyDescent="0.25">
      <c r="A2" s="3">
        <v>50</v>
      </c>
      <c r="B2" s="3">
        <v>50</v>
      </c>
      <c r="C2" s="3">
        <v>500</v>
      </c>
      <c r="F2" s="6">
        <v>0.9</v>
      </c>
      <c r="G2" s="6">
        <v>1.01</v>
      </c>
      <c r="H2" s="3">
        <v>11760</v>
      </c>
      <c r="I2" s="3">
        <v>30570</v>
      </c>
      <c r="J2" s="8"/>
      <c r="M2" s="8"/>
      <c r="P2" s="14"/>
      <c r="Q2" s="15"/>
    </row>
    <row r="3" spans="1:17" x14ac:dyDescent="0.25">
      <c r="H3">
        <f>ROUNDUP(H2*G2,0)</f>
        <v>11878</v>
      </c>
      <c r="J3" s="9">
        <f>IF(B3&lt;0,"",I2)</f>
        <v>30570</v>
      </c>
      <c r="M3" s="10">
        <f>SUM(J3:J103)+CEILING(MIN(J3:J103)/C2,1)</f>
        <v>-3034196</v>
      </c>
      <c r="P3" s="11">
        <f>INDEX(A4:A103,MATCH(MIN(J3:J102),J3:J102,0))-CEILING(MIN(J3:J103)/C2,1)</f>
        <v>239</v>
      </c>
      <c r="Q3" s="11">
        <f>INDEX(B4:B103,MATCH(MIN(J3:J102),J3:J102,0))</f>
        <v>25</v>
      </c>
    </row>
    <row r="4" spans="1:17" x14ac:dyDescent="0.25">
      <c r="A4" s="4">
        <f>A2</f>
        <v>50</v>
      </c>
      <c r="B4" s="4">
        <f>B2</f>
        <v>50</v>
      </c>
      <c r="C4" s="5">
        <f>IF(B4="","",A4*$C$2)</f>
        <v>25000</v>
      </c>
      <c r="J4" s="9">
        <f>IF(B4="","",J3-C4+$H$3)</f>
        <v>17448</v>
      </c>
    </row>
    <row r="5" spans="1:17" x14ac:dyDescent="0.25">
      <c r="A5" s="4">
        <f>IF(B4="","",ROUNDDOWN(B4*$F$2,0))</f>
        <v>45</v>
      </c>
      <c r="B5" s="4">
        <f>IF(MIN(B4)&lt;2,"",B4-1)</f>
        <v>49</v>
      </c>
      <c r="C5" s="5">
        <f t="shared" ref="C5:C68" si="0">IF(B5="","",A5*$C$2)</f>
        <v>22500</v>
      </c>
      <c r="J5" s="9">
        <f t="shared" ref="J5:J68" si="1">IF(B5="","",J4-C5+$H$3)</f>
        <v>6826</v>
      </c>
    </row>
    <row r="6" spans="1:17" x14ac:dyDescent="0.25">
      <c r="A6" s="4">
        <f t="shared" ref="A6:A69" si="2">IF(B5="","",ROUNDDOWN(B5*$F$2,0))</f>
        <v>44</v>
      </c>
      <c r="B6" s="4">
        <f t="shared" ref="B6:B69" si="3">IF(MIN(B5)&lt;2,"",B5-1)</f>
        <v>48</v>
      </c>
      <c r="C6" s="5">
        <f t="shared" si="0"/>
        <v>22000</v>
      </c>
      <c r="J6" s="9">
        <f t="shared" si="1"/>
        <v>-3296</v>
      </c>
    </row>
    <row r="7" spans="1:17" x14ac:dyDescent="0.25">
      <c r="A7" s="4">
        <f t="shared" si="2"/>
        <v>43</v>
      </c>
      <c r="B7" s="4">
        <f t="shared" si="3"/>
        <v>47</v>
      </c>
      <c r="C7" s="5">
        <f t="shared" si="0"/>
        <v>21500</v>
      </c>
      <c r="J7" s="9">
        <f t="shared" si="1"/>
        <v>-12918</v>
      </c>
    </row>
    <row r="8" spans="1:17" x14ac:dyDescent="0.25">
      <c r="A8" s="4">
        <f t="shared" si="2"/>
        <v>42</v>
      </c>
      <c r="B8" s="4">
        <f t="shared" si="3"/>
        <v>46</v>
      </c>
      <c r="C8" s="5">
        <f t="shared" si="0"/>
        <v>21000</v>
      </c>
      <c r="J8" s="9">
        <f t="shared" si="1"/>
        <v>-22040</v>
      </c>
    </row>
    <row r="9" spans="1:17" x14ac:dyDescent="0.25">
      <c r="A9" s="4">
        <f t="shared" si="2"/>
        <v>41</v>
      </c>
      <c r="B9" s="4">
        <f t="shared" si="3"/>
        <v>45</v>
      </c>
      <c r="C9" s="5">
        <f t="shared" si="0"/>
        <v>20500</v>
      </c>
      <c r="J9" s="9">
        <f t="shared" si="1"/>
        <v>-30662</v>
      </c>
    </row>
    <row r="10" spans="1:17" x14ac:dyDescent="0.25">
      <c r="A10" s="4">
        <f t="shared" si="2"/>
        <v>40</v>
      </c>
      <c r="B10" s="4">
        <f t="shared" si="3"/>
        <v>44</v>
      </c>
      <c r="C10" s="5">
        <f t="shared" si="0"/>
        <v>20000</v>
      </c>
      <c r="J10" s="9">
        <f t="shared" si="1"/>
        <v>-38784</v>
      </c>
    </row>
    <row r="11" spans="1:17" x14ac:dyDescent="0.25">
      <c r="A11" s="4">
        <f t="shared" si="2"/>
        <v>39</v>
      </c>
      <c r="B11" s="4">
        <f t="shared" si="3"/>
        <v>43</v>
      </c>
      <c r="C11" s="5">
        <f t="shared" si="0"/>
        <v>19500</v>
      </c>
      <c r="J11" s="9">
        <f t="shared" si="1"/>
        <v>-46406</v>
      </c>
    </row>
    <row r="12" spans="1:17" x14ac:dyDescent="0.25">
      <c r="A12" s="4">
        <f t="shared" si="2"/>
        <v>38</v>
      </c>
      <c r="B12" s="4">
        <f t="shared" si="3"/>
        <v>42</v>
      </c>
      <c r="C12" s="5">
        <f t="shared" si="0"/>
        <v>19000</v>
      </c>
      <c r="J12" s="9">
        <f t="shared" si="1"/>
        <v>-53528</v>
      </c>
    </row>
    <row r="13" spans="1:17" x14ac:dyDescent="0.25">
      <c r="A13" s="4">
        <f t="shared" si="2"/>
        <v>37</v>
      </c>
      <c r="B13" s="4">
        <f t="shared" si="3"/>
        <v>41</v>
      </c>
      <c r="C13" s="5">
        <f t="shared" si="0"/>
        <v>18500</v>
      </c>
      <c r="J13" s="9">
        <f t="shared" si="1"/>
        <v>-60150</v>
      </c>
    </row>
    <row r="14" spans="1:17" x14ac:dyDescent="0.25">
      <c r="A14" s="4">
        <f t="shared" si="2"/>
        <v>36</v>
      </c>
      <c r="B14" s="4">
        <f t="shared" si="3"/>
        <v>40</v>
      </c>
      <c r="C14" s="5">
        <f t="shared" si="0"/>
        <v>18000</v>
      </c>
      <c r="J14" s="9">
        <f t="shared" si="1"/>
        <v>-66272</v>
      </c>
    </row>
    <row r="15" spans="1:17" x14ac:dyDescent="0.25">
      <c r="A15" s="4">
        <f t="shared" si="2"/>
        <v>36</v>
      </c>
      <c r="B15" s="4">
        <f t="shared" si="3"/>
        <v>39</v>
      </c>
      <c r="C15" s="5">
        <f t="shared" si="0"/>
        <v>18000</v>
      </c>
      <c r="J15" s="9">
        <f t="shared" si="1"/>
        <v>-72394</v>
      </c>
    </row>
    <row r="16" spans="1:17" x14ac:dyDescent="0.25">
      <c r="A16" s="4">
        <f t="shared" si="2"/>
        <v>35</v>
      </c>
      <c r="B16" s="4">
        <f t="shared" si="3"/>
        <v>38</v>
      </c>
      <c r="C16" s="5">
        <f t="shared" si="0"/>
        <v>17500</v>
      </c>
      <c r="J16" s="9">
        <f t="shared" si="1"/>
        <v>-78016</v>
      </c>
    </row>
    <row r="17" spans="1:10" x14ac:dyDescent="0.25">
      <c r="A17" s="4">
        <f t="shared" si="2"/>
        <v>34</v>
      </c>
      <c r="B17" s="4">
        <f t="shared" si="3"/>
        <v>37</v>
      </c>
      <c r="C17" s="5">
        <f t="shared" si="0"/>
        <v>17000</v>
      </c>
      <c r="J17" s="9">
        <f t="shared" si="1"/>
        <v>-83138</v>
      </c>
    </row>
    <row r="18" spans="1:10" x14ac:dyDescent="0.25">
      <c r="A18" s="4">
        <f t="shared" si="2"/>
        <v>33</v>
      </c>
      <c r="B18" s="4">
        <f t="shared" si="3"/>
        <v>36</v>
      </c>
      <c r="C18" s="5">
        <f t="shared" si="0"/>
        <v>16500</v>
      </c>
      <c r="J18" s="9">
        <f t="shared" si="1"/>
        <v>-87760</v>
      </c>
    </row>
    <row r="19" spans="1:10" x14ac:dyDescent="0.25">
      <c r="A19" s="4">
        <f t="shared" si="2"/>
        <v>32</v>
      </c>
      <c r="B19" s="4">
        <f t="shared" si="3"/>
        <v>35</v>
      </c>
      <c r="C19" s="5">
        <f t="shared" si="0"/>
        <v>16000</v>
      </c>
      <c r="J19" s="9">
        <f t="shared" si="1"/>
        <v>-91882</v>
      </c>
    </row>
    <row r="20" spans="1:10" x14ac:dyDescent="0.25">
      <c r="A20" s="4">
        <f t="shared" si="2"/>
        <v>31</v>
      </c>
      <c r="B20" s="4">
        <f t="shared" si="3"/>
        <v>34</v>
      </c>
      <c r="C20" s="5">
        <f t="shared" si="0"/>
        <v>15500</v>
      </c>
      <c r="J20" s="9">
        <f t="shared" si="1"/>
        <v>-95504</v>
      </c>
    </row>
    <row r="21" spans="1:10" x14ac:dyDescent="0.25">
      <c r="A21" s="4">
        <f t="shared" si="2"/>
        <v>30</v>
      </c>
      <c r="B21" s="4">
        <f t="shared" si="3"/>
        <v>33</v>
      </c>
      <c r="C21" s="5">
        <f t="shared" si="0"/>
        <v>15000</v>
      </c>
      <c r="J21" s="9">
        <f t="shared" si="1"/>
        <v>-98626</v>
      </c>
    </row>
    <row r="22" spans="1:10" x14ac:dyDescent="0.25">
      <c r="A22" s="4">
        <f t="shared" si="2"/>
        <v>29</v>
      </c>
      <c r="B22" s="4">
        <f t="shared" si="3"/>
        <v>32</v>
      </c>
      <c r="C22" s="5">
        <f t="shared" si="0"/>
        <v>14500</v>
      </c>
      <c r="J22" s="9">
        <f t="shared" si="1"/>
        <v>-101248</v>
      </c>
    </row>
    <row r="23" spans="1:10" x14ac:dyDescent="0.25">
      <c r="A23" s="4">
        <f t="shared" si="2"/>
        <v>28</v>
      </c>
      <c r="B23" s="4">
        <f t="shared" si="3"/>
        <v>31</v>
      </c>
      <c r="C23" s="5">
        <f t="shared" si="0"/>
        <v>14000</v>
      </c>
      <c r="J23" s="9">
        <f t="shared" si="1"/>
        <v>-103370</v>
      </c>
    </row>
    <row r="24" spans="1:10" x14ac:dyDescent="0.25">
      <c r="A24" s="4">
        <f t="shared" si="2"/>
        <v>27</v>
      </c>
      <c r="B24" s="4">
        <f t="shared" si="3"/>
        <v>30</v>
      </c>
      <c r="C24" s="5">
        <f t="shared" si="0"/>
        <v>13500</v>
      </c>
      <c r="J24" s="9">
        <f t="shared" si="1"/>
        <v>-104992</v>
      </c>
    </row>
    <row r="25" spans="1:10" x14ac:dyDescent="0.25">
      <c r="A25" s="4">
        <f t="shared" si="2"/>
        <v>27</v>
      </c>
      <c r="B25" s="4">
        <f t="shared" si="3"/>
        <v>29</v>
      </c>
      <c r="C25" s="5">
        <f t="shared" si="0"/>
        <v>13500</v>
      </c>
      <c r="J25" s="9">
        <f t="shared" si="1"/>
        <v>-106614</v>
      </c>
    </row>
    <row r="26" spans="1:10" x14ac:dyDescent="0.25">
      <c r="A26" s="4">
        <f t="shared" si="2"/>
        <v>26</v>
      </c>
      <c r="B26" s="4">
        <f t="shared" si="3"/>
        <v>28</v>
      </c>
      <c r="C26" s="5">
        <f t="shared" si="0"/>
        <v>13000</v>
      </c>
      <c r="J26" s="9">
        <f t="shared" si="1"/>
        <v>-107736</v>
      </c>
    </row>
    <row r="27" spans="1:10" x14ac:dyDescent="0.25">
      <c r="A27" s="4">
        <f t="shared" si="2"/>
        <v>25</v>
      </c>
      <c r="B27" s="4">
        <f t="shared" si="3"/>
        <v>27</v>
      </c>
      <c r="C27" s="5">
        <f t="shared" si="0"/>
        <v>12500</v>
      </c>
      <c r="J27" s="9">
        <f t="shared" si="1"/>
        <v>-108358</v>
      </c>
    </row>
    <row r="28" spans="1:10" x14ac:dyDescent="0.25">
      <c r="A28" s="4">
        <f t="shared" si="2"/>
        <v>24</v>
      </c>
      <c r="B28" s="4">
        <f t="shared" si="3"/>
        <v>26</v>
      </c>
      <c r="C28" s="5">
        <f t="shared" si="0"/>
        <v>12000</v>
      </c>
      <c r="J28" s="9">
        <f t="shared" si="1"/>
        <v>-108480</v>
      </c>
    </row>
    <row r="29" spans="1:10" x14ac:dyDescent="0.25">
      <c r="A29" s="4">
        <f t="shared" si="2"/>
        <v>23</v>
      </c>
      <c r="B29" s="4">
        <f t="shared" si="3"/>
        <v>25</v>
      </c>
      <c r="C29" s="5">
        <f t="shared" si="0"/>
        <v>11500</v>
      </c>
      <c r="J29" s="9">
        <f t="shared" si="1"/>
        <v>-108102</v>
      </c>
    </row>
    <row r="30" spans="1:10" x14ac:dyDescent="0.25">
      <c r="A30" s="4">
        <f t="shared" si="2"/>
        <v>22</v>
      </c>
      <c r="B30" s="4">
        <f t="shared" si="3"/>
        <v>24</v>
      </c>
      <c r="C30" s="5">
        <f t="shared" si="0"/>
        <v>11000</v>
      </c>
      <c r="J30" s="9">
        <f t="shared" si="1"/>
        <v>-107224</v>
      </c>
    </row>
    <row r="31" spans="1:10" x14ac:dyDescent="0.25">
      <c r="A31" s="4">
        <f t="shared" si="2"/>
        <v>21</v>
      </c>
      <c r="B31" s="4">
        <f t="shared" si="3"/>
        <v>23</v>
      </c>
      <c r="C31" s="5">
        <f t="shared" si="0"/>
        <v>10500</v>
      </c>
      <c r="J31" s="9">
        <f t="shared" si="1"/>
        <v>-105846</v>
      </c>
    </row>
    <row r="32" spans="1:10" x14ac:dyDescent="0.25">
      <c r="A32" s="4">
        <f t="shared" si="2"/>
        <v>20</v>
      </c>
      <c r="B32" s="4">
        <f t="shared" si="3"/>
        <v>22</v>
      </c>
      <c r="C32" s="5">
        <f t="shared" si="0"/>
        <v>10000</v>
      </c>
      <c r="J32" s="9">
        <f t="shared" si="1"/>
        <v>-103968</v>
      </c>
    </row>
    <row r="33" spans="1:10" x14ac:dyDescent="0.25">
      <c r="A33" s="4">
        <f t="shared" si="2"/>
        <v>19</v>
      </c>
      <c r="B33" s="4">
        <f t="shared" si="3"/>
        <v>21</v>
      </c>
      <c r="C33" s="5">
        <f t="shared" si="0"/>
        <v>9500</v>
      </c>
      <c r="J33" s="9">
        <f t="shared" si="1"/>
        <v>-101590</v>
      </c>
    </row>
    <row r="34" spans="1:10" x14ac:dyDescent="0.25">
      <c r="A34" s="4">
        <f t="shared" si="2"/>
        <v>18</v>
      </c>
      <c r="B34" s="4">
        <f t="shared" si="3"/>
        <v>20</v>
      </c>
      <c r="C34" s="5">
        <f t="shared" si="0"/>
        <v>9000</v>
      </c>
      <c r="J34" s="9">
        <f t="shared" si="1"/>
        <v>-98712</v>
      </c>
    </row>
    <row r="35" spans="1:10" x14ac:dyDescent="0.25">
      <c r="A35" s="4">
        <f t="shared" si="2"/>
        <v>18</v>
      </c>
      <c r="B35" s="4">
        <f t="shared" si="3"/>
        <v>19</v>
      </c>
      <c r="C35" s="5">
        <f t="shared" si="0"/>
        <v>9000</v>
      </c>
      <c r="J35" s="9">
        <f t="shared" si="1"/>
        <v>-95834</v>
      </c>
    </row>
    <row r="36" spans="1:10" x14ac:dyDescent="0.25">
      <c r="A36" s="4">
        <f t="shared" si="2"/>
        <v>17</v>
      </c>
      <c r="B36" s="4">
        <f t="shared" si="3"/>
        <v>18</v>
      </c>
      <c r="C36" s="5">
        <f t="shared" si="0"/>
        <v>8500</v>
      </c>
      <c r="J36" s="9">
        <f t="shared" si="1"/>
        <v>-92456</v>
      </c>
    </row>
    <row r="37" spans="1:10" x14ac:dyDescent="0.25">
      <c r="A37" s="4">
        <f t="shared" si="2"/>
        <v>16</v>
      </c>
      <c r="B37" s="4">
        <f t="shared" si="3"/>
        <v>17</v>
      </c>
      <c r="C37" s="5">
        <f t="shared" si="0"/>
        <v>8000</v>
      </c>
      <c r="J37" s="9">
        <f t="shared" si="1"/>
        <v>-88578</v>
      </c>
    </row>
    <row r="38" spans="1:10" x14ac:dyDescent="0.25">
      <c r="A38" s="4">
        <f t="shared" si="2"/>
        <v>15</v>
      </c>
      <c r="B38" s="4">
        <f t="shared" si="3"/>
        <v>16</v>
      </c>
      <c r="C38" s="5">
        <f t="shared" si="0"/>
        <v>7500</v>
      </c>
      <c r="J38" s="9">
        <f t="shared" si="1"/>
        <v>-84200</v>
      </c>
    </row>
    <row r="39" spans="1:10" x14ac:dyDescent="0.25">
      <c r="A39" s="4">
        <f t="shared" si="2"/>
        <v>14</v>
      </c>
      <c r="B39" s="4">
        <f t="shared" si="3"/>
        <v>15</v>
      </c>
      <c r="C39" s="5">
        <f t="shared" si="0"/>
        <v>7000</v>
      </c>
      <c r="J39" s="9">
        <f t="shared" si="1"/>
        <v>-79322</v>
      </c>
    </row>
    <row r="40" spans="1:10" x14ac:dyDescent="0.25">
      <c r="A40" s="4">
        <f t="shared" si="2"/>
        <v>13</v>
      </c>
      <c r="B40" s="4">
        <f t="shared" si="3"/>
        <v>14</v>
      </c>
      <c r="C40" s="5">
        <f t="shared" si="0"/>
        <v>6500</v>
      </c>
      <c r="J40" s="9">
        <f t="shared" si="1"/>
        <v>-73944</v>
      </c>
    </row>
    <row r="41" spans="1:10" x14ac:dyDescent="0.25">
      <c r="A41" s="4">
        <f t="shared" si="2"/>
        <v>12</v>
      </c>
      <c r="B41" s="4">
        <f t="shared" si="3"/>
        <v>13</v>
      </c>
      <c r="C41" s="5">
        <f t="shared" si="0"/>
        <v>6000</v>
      </c>
      <c r="J41" s="9">
        <f t="shared" si="1"/>
        <v>-68066</v>
      </c>
    </row>
    <row r="42" spans="1:10" x14ac:dyDescent="0.25">
      <c r="A42" s="4">
        <f t="shared" si="2"/>
        <v>11</v>
      </c>
      <c r="B42" s="4">
        <f t="shared" si="3"/>
        <v>12</v>
      </c>
      <c r="C42" s="5">
        <f t="shared" si="0"/>
        <v>5500</v>
      </c>
      <c r="J42" s="9">
        <f t="shared" si="1"/>
        <v>-61688</v>
      </c>
    </row>
    <row r="43" spans="1:10" x14ac:dyDescent="0.25">
      <c r="A43" s="4">
        <f t="shared" si="2"/>
        <v>10</v>
      </c>
      <c r="B43" s="4">
        <f t="shared" si="3"/>
        <v>11</v>
      </c>
      <c r="C43" s="5">
        <f t="shared" si="0"/>
        <v>5000</v>
      </c>
      <c r="J43" s="9">
        <f t="shared" si="1"/>
        <v>-54810</v>
      </c>
    </row>
    <row r="44" spans="1:10" x14ac:dyDescent="0.25">
      <c r="A44" s="4">
        <f t="shared" si="2"/>
        <v>9</v>
      </c>
      <c r="B44" s="4">
        <f t="shared" si="3"/>
        <v>10</v>
      </c>
      <c r="C44" s="5">
        <f t="shared" si="0"/>
        <v>4500</v>
      </c>
      <c r="J44" s="9">
        <f t="shared" si="1"/>
        <v>-47432</v>
      </c>
    </row>
    <row r="45" spans="1:10" x14ac:dyDescent="0.25">
      <c r="A45" s="4">
        <f t="shared" si="2"/>
        <v>9</v>
      </c>
      <c r="B45" s="4">
        <f t="shared" si="3"/>
        <v>9</v>
      </c>
      <c r="C45" s="5">
        <f t="shared" si="0"/>
        <v>4500</v>
      </c>
      <c r="J45" s="9">
        <f t="shared" si="1"/>
        <v>-40054</v>
      </c>
    </row>
    <row r="46" spans="1:10" x14ac:dyDescent="0.25">
      <c r="A46" s="4">
        <f t="shared" si="2"/>
        <v>8</v>
      </c>
      <c r="B46" s="4">
        <f t="shared" si="3"/>
        <v>8</v>
      </c>
      <c r="C46" s="5">
        <f t="shared" si="0"/>
        <v>4000</v>
      </c>
      <c r="J46" s="9">
        <f t="shared" si="1"/>
        <v>-32176</v>
      </c>
    </row>
    <row r="47" spans="1:10" x14ac:dyDescent="0.25">
      <c r="A47" s="4">
        <f t="shared" si="2"/>
        <v>7</v>
      </c>
      <c r="B47" s="4">
        <f t="shared" si="3"/>
        <v>7</v>
      </c>
      <c r="C47" s="5">
        <f t="shared" si="0"/>
        <v>3500</v>
      </c>
      <c r="J47" s="9">
        <f t="shared" si="1"/>
        <v>-23798</v>
      </c>
    </row>
    <row r="48" spans="1:10" x14ac:dyDescent="0.25">
      <c r="A48" s="4">
        <f t="shared" si="2"/>
        <v>6</v>
      </c>
      <c r="B48" s="4">
        <f t="shared" si="3"/>
        <v>6</v>
      </c>
      <c r="C48" s="5">
        <f t="shared" si="0"/>
        <v>3000</v>
      </c>
      <c r="J48" s="9">
        <f t="shared" si="1"/>
        <v>-14920</v>
      </c>
    </row>
    <row r="49" spans="1:10" x14ac:dyDescent="0.25">
      <c r="A49" s="4">
        <f t="shared" si="2"/>
        <v>5</v>
      </c>
      <c r="B49" s="4">
        <f t="shared" si="3"/>
        <v>5</v>
      </c>
      <c r="C49" s="5">
        <f t="shared" si="0"/>
        <v>2500</v>
      </c>
      <c r="J49" s="9">
        <f t="shared" si="1"/>
        <v>-5542</v>
      </c>
    </row>
    <row r="50" spans="1:10" x14ac:dyDescent="0.25">
      <c r="A50" s="4">
        <f t="shared" si="2"/>
        <v>4</v>
      </c>
      <c r="B50" s="4">
        <f t="shared" si="3"/>
        <v>4</v>
      </c>
      <c r="C50" s="5">
        <f t="shared" si="0"/>
        <v>2000</v>
      </c>
      <c r="J50" s="9">
        <f t="shared" si="1"/>
        <v>4336</v>
      </c>
    </row>
    <row r="51" spans="1:10" x14ac:dyDescent="0.25">
      <c r="A51" s="4">
        <f t="shared" si="2"/>
        <v>3</v>
      </c>
      <c r="B51" s="4">
        <f t="shared" si="3"/>
        <v>3</v>
      </c>
      <c r="C51" s="5">
        <f t="shared" si="0"/>
        <v>1500</v>
      </c>
      <c r="J51" s="9">
        <f t="shared" si="1"/>
        <v>14714</v>
      </c>
    </row>
    <row r="52" spans="1:10" x14ac:dyDescent="0.25">
      <c r="A52" s="4">
        <f t="shared" si="2"/>
        <v>2</v>
      </c>
      <c r="B52" s="4">
        <f t="shared" si="3"/>
        <v>2</v>
      </c>
      <c r="C52" s="5">
        <f t="shared" si="0"/>
        <v>1000</v>
      </c>
      <c r="J52" s="9">
        <f t="shared" si="1"/>
        <v>25592</v>
      </c>
    </row>
    <row r="53" spans="1:10" x14ac:dyDescent="0.25">
      <c r="A53" s="4">
        <f t="shared" si="2"/>
        <v>1</v>
      </c>
      <c r="B53" s="4">
        <f t="shared" si="3"/>
        <v>1</v>
      </c>
      <c r="C53" s="5">
        <f t="shared" si="0"/>
        <v>500</v>
      </c>
      <c r="J53" s="9">
        <f t="shared" si="1"/>
        <v>36970</v>
      </c>
    </row>
    <row r="54" spans="1:10" x14ac:dyDescent="0.25">
      <c r="A54" s="4">
        <f t="shared" si="2"/>
        <v>0</v>
      </c>
      <c r="B54" s="4" t="str">
        <f t="shared" si="3"/>
        <v/>
      </c>
      <c r="C54" s="5" t="str">
        <f t="shared" si="0"/>
        <v/>
      </c>
      <c r="J54" s="9" t="str">
        <f t="shared" si="1"/>
        <v/>
      </c>
    </row>
    <row r="55" spans="1:10" x14ac:dyDescent="0.25">
      <c r="A55" s="4" t="str">
        <f t="shared" si="2"/>
        <v/>
      </c>
      <c r="B55" s="4" t="str">
        <f t="shared" si="3"/>
        <v/>
      </c>
      <c r="C55" s="5" t="str">
        <f t="shared" si="0"/>
        <v/>
      </c>
      <c r="J55" s="9" t="str">
        <f t="shared" si="1"/>
        <v/>
      </c>
    </row>
    <row r="56" spans="1:10" x14ac:dyDescent="0.25">
      <c r="A56" s="4" t="str">
        <f t="shared" si="2"/>
        <v/>
      </c>
      <c r="B56" s="4" t="str">
        <f t="shared" si="3"/>
        <v/>
      </c>
      <c r="C56" s="5" t="str">
        <f t="shared" si="0"/>
        <v/>
      </c>
      <c r="J56" s="9" t="str">
        <f t="shared" si="1"/>
        <v/>
      </c>
    </row>
    <row r="57" spans="1:10" x14ac:dyDescent="0.25">
      <c r="A57" s="4" t="str">
        <f t="shared" si="2"/>
        <v/>
      </c>
      <c r="B57" s="4" t="str">
        <f t="shared" si="3"/>
        <v/>
      </c>
      <c r="C57" s="5" t="str">
        <f t="shared" si="0"/>
        <v/>
      </c>
      <c r="J57" s="9" t="str">
        <f t="shared" si="1"/>
        <v/>
      </c>
    </row>
    <row r="58" spans="1:10" x14ac:dyDescent="0.25">
      <c r="A58" s="4" t="str">
        <f t="shared" si="2"/>
        <v/>
      </c>
      <c r="B58" s="4" t="str">
        <f t="shared" si="3"/>
        <v/>
      </c>
      <c r="C58" s="5" t="str">
        <f t="shared" si="0"/>
        <v/>
      </c>
      <c r="J58" s="9" t="str">
        <f t="shared" si="1"/>
        <v/>
      </c>
    </row>
    <row r="59" spans="1:10" x14ac:dyDescent="0.25">
      <c r="A59" s="4" t="str">
        <f t="shared" si="2"/>
        <v/>
      </c>
      <c r="B59" s="4" t="str">
        <f t="shared" si="3"/>
        <v/>
      </c>
      <c r="C59" s="5" t="str">
        <f t="shared" si="0"/>
        <v/>
      </c>
      <c r="J59" s="9" t="str">
        <f t="shared" si="1"/>
        <v/>
      </c>
    </row>
    <row r="60" spans="1:10" x14ac:dyDescent="0.25">
      <c r="A60" s="4" t="str">
        <f t="shared" si="2"/>
        <v/>
      </c>
      <c r="B60" s="4" t="str">
        <f t="shared" si="3"/>
        <v/>
      </c>
      <c r="C60" s="5" t="str">
        <f t="shared" si="0"/>
        <v/>
      </c>
      <c r="J60" s="9" t="str">
        <f t="shared" si="1"/>
        <v/>
      </c>
    </row>
    <row r="61" spans="1:10" x14ac:dyDescent="0.25">
      <c r="A61" s="4" t="str">
        <f t="shared" si="2"/>
        <v/>
      </c>
      <c r="B61" s="4" t="str">
        <f t="shared" si="3"/>
        <v/>
      </c>
      <c r="C61" s="5" t="str">
        <f t="shared" si="0"/>
        <v/>
      </c>
      <c r="J61" s="9" t="str">
        <f t="shared" si="1"/>
        <v/>
      </c>
    </row>
    <row r="62" spans="1:10" x14ac:dyDescent="0.25">
      <c r="A62" s="4" t="str">
        <f t="shared" si="2"/>
        <v/>
      </c>
      <c r="B62" s="4" t="str">
        <f t="shared" si="3"/>
        <v/>
      </c>
      <c r="C62" s="5" t="str">
        <f t="shared" si="0"/>
        <v/>
      </c>
      <c r="J62" s="9" t="str">
        <f t="shared" si="1"/>
        <v/>
      </c>
    </row>
    <row r="63" spans="1:10" x14ac:dyDescent="0.25">
      <c r="A63" s="4" t="str">
        <f t="shared" si="2"/>
        <v/>
      </c>
      <c r="B63" s="4" t="str">
        <f t="shared" si="3"/>
        <v/>
      </c>
      <c r="C63" s="5" t="str">
        <f t="shared" si="0"/>
        <v/>
      </c>
      <c r="J63" s="9" t="str">
        <f t="shared" si="1"/>
        <v/>
      </c>
    </row>
    <row r="64" spans="1:10" x14ac:dyDescent="0.25">
      <c r="A64" s="4" t="str">
        <f t="shared" si="2"/>
        <v/>
      </c>
      <c r="B64" s="4" t="str">
        <f t="shared" si="3"/>
        <v/>
      </c>
      <c r="C64" s="5" t="str">
        <f t="shared" si="0"/>
        <v/>
      </c>
      <c r="J64" s="9" t="str">
        <f t="shared" si="1"/>
        <v/>
      </c>
    </row>
    <row r="65" spans="1:10" x14ac:dyDescent="0.25">
      <c r="A65" s="4" t="str">
        <f t="shared" si="2"/>
        <v/>
      </c>
      <c r="B65" s="4" t="str">
        <f t="shared" si="3"/>
        <v/>
      </c>
      <c r="C65" s="5" t="str">
        <f t="shared" si="0"/>
        <v/>
      </c>
      <c r="J65" s="9" t="str">
        <f t="shared" si="1"/>
        <v/>
      </c>
    </row>
    <row r="66" spans="1:10" x14ac:dyDescent="0.25">
      <c r="A66" s="4" t="str">
        <f t="shared" si="2"/>
        <v/>
      </c>
      <c r="B66" s="4" t="str">
        <f t="shared" si="3"/>
        <v/>
      </c>
      <c r="C66" s="5" t="str">
        <f t="shared" si="0"/>
        <v/>
      </c>
      <c r="J66" s="9" t="str">
        <f t="shared" si="1"/>
        <v/>
      </c>
    </row>
    <row r="67" spans="1:10" x14ac:dyDescent="0.25">
      <c r="A67" s="4" t="str">
        <f t="shared" si="2"/>
        <v/>
      </c>
      <c r="B67" s="4" t="str">
        <f t="shared" si="3"/>
        <v/>
      </c>
      <c r="C67" s="5" t="str">
        <f t="shared" si="0"/>
        <v/>
      </c>
      <c r="J67" s="9" t="str">
        <f t="shared" si="1"/>
        <v/>
      </c>
    </row>
    <row r="68" spans="1:10" x14ac:dyDescent="0.25">
      <c r="A68" s="4" t="str">
        <f t="shared" si="2"/>
        <v/>
      </c>
      <c r="B68" s="4" t="str">
        <f t="shared" si="3"/>
        <v/>
      </c>
      <c r="C68" s="5" t="str">
        <f t="shared" si="0"/>
        <v/>
      </c>
      <c r="J68" s="9" t="str">
        <f t="shared" si="1"/>
        <v/>
      </c>
    </row>
    <row r="69" spans="1:10" x14ac:dyDescent="0.25">
      <c r="A69" s="4" t="str">
        <f t="shared" si="2"/>
        <v/>
      </c>
      <c r="B69" s="4" t="str">
        <f t="shared" si="3"/>
        <v/>
      </c>
      <c r="C69" s="5" t="str">
        <f t="shared" ref="C69:C103" si="4">IF(B69="","",A69*$C$2)</f>
        <v/>
      </c>
      <c r="J69" s="9" t="str">
        <f t="shared" ref="J69:J102" si="5">IF(B69="","",J68-C69+$H$3)</f>
        <v/>
      </c>
    </row>
    <row r="70" spans="1:10" x14ac:dyDescent="0.25">
      <c r="A70" s="4" t="str">
        <f t="shared" ref="A70:A103" si="6">IF(B69="","",ROUNDDOWN(B69*$F$2,0))</f>
        <v/>
      </c>
      <c r="B70" s="4" t="str">
        <f t="shared" ref="B70:B103" si="7">IF(MIN(B69)&lt;2,"",B69-1)</f>
        <v/>
      </c>
      <c r="C70" s="5" t="str">
        <f t="shared" si="4"/>
        <v/>
      </c>
      <c r="J70" s="9" t="str">
        <f t="shared" si="5"/>
        <v/>
      </c>
    </row>
    <row r="71" spans="1:10" x14ac:dyDescent="0.25">
      <c r="A71" s="4" t="str">
        <f t="shared" si="6"/>
        <v/>
      </c>
      <c r="B71" s="4" t="str">
        <f t="shared" si="7"/>
        <v/>
      </c>
      <c r="C71" s="5" t="str">
        <f t="shared" si="4"/>
        <v/>
      </c>
      <c r="J71" s="9" t="str">
        <f t="shared" si="5"/>
        <v/>
      </c>
    </row>
    <row r="72" spans="1:10" x14ac:dyDescent="0.25">
      <c r="A72" s="4" t="str">
        <f t="shared" si="6"/>
        <v/>
      </c>
      <c r="B72" s="4" t="str">
        <f t="shared" si="7"/>
        <v/>
      </c>
      <c r="C72" s="5" t="str">
        <f t="shared" si="4"/>
        <v/>
      </c>
      <c r="J72" s="9" t="str">
        <f t="shared" si="5"/>
        <v/>
      </c>
    </row>
    <row r="73" spans="1:10" x14ac:dyDescent="0.25">
      <c r="A73" s="4" t="str">
        <f t="shared" si="6"/>
        <v/>
      </c>
      <c r="B73" s="4" t="str">
        <f t="shared" si="7"/>
        <v/>
      </c>
      <c r="C73" s="5" t="str">
        <f t="shared" si="4"/>
        <v/>
      </c>
      <c r="J73" s="9" t="str">
        <f t="shared" si="5"/>
        <v/>
      </c>
    </row>
    <row r="74" spans="1:10" x14ac:dyDescent="0.25">
      <c r="A74" s="4" t="str">
        <f t="shared" si="6"/>
        <v/>
      </c>
      <c r="B74" s="4" t="str">
        <f t="shared" si="7"/>
        <v/>
      </c>
      <c r="C74" s="5" t="str">
        <f t="shared" si="4"/>
        <v/>
      </c>
      <c r="J74" s="9" t="str">
        <f t="shared" si="5"/>
        <v/>
      </c>
    </row>
    <row r="75" spans="1:10" x14ac:dyDescent="0.25">
      <c r="A75" s="4" t="str">
        <f t="shared" si="6"/>
        <v/>
      </c>
      <c r="B75" s="4" t="str">
        <f t="shared" si="7"/>
        <v/>
      </c>
      <c r="C75" s="5" t="str">
        <f t="shared" si="4"/>
        <v/>
      </c>
      <c r="J75" s="9" t="str">
        <f t="shared" si="5"/>
        <v/>
      </c>
    </row>
    <row r="76" spans="1:10" x14ac:dyDescent="0.25">
      <c r="A76" s="4" t="str">
        <f t="shared" si="6"/>
        <v/>
      </c>
      <c r="B76" s="4" t="str">
        <f t="shared" si="7"/>
        <v/>
      </c>
      <c r="C76" s="5" t="str">
        <f t="shared" si="4"/>
        <v/>
      </c>
      <c r="J76" s="9" t="str">
        <f t="shared" si="5"/>
        <v/>
      </c>
    </row>
    <row r="77" spans="1:10" x14ac:dyDescent="0.25">
      <c r="A77" s="4" t="str">
        <f t="shared" si="6"/>
        <v/>
      </c>
      <c r="B77" s="4" t="str">
        <f t="shared" si="7"/>
        <v/>
      </c>
      <c r="C77" s="5" t="str">
        <f t="shared" si="4"/>
        <v/>
      </c>
      <c r="J77" s="9" t="str">
        <f t="shared" si="5"/>
        <v/>
      </c>
    </row>
    <row r="78" spans="1:10" x14ac:dyDescent="0.25">
      <c r="A78" s="4" t="str">
        <f t="shared" si="6"/>
        <v/>
      </c>
      <c r="B78" s="4" t="str">
        <f t="shared" si="7"/>
        <v/>
      </c>
      <c r="C78" s="5" t="str">
        <f t="shared" si="4"/>
        <v/>
      </c>
      <c r="J78" s="9" t="str">
        <f t="shared" si="5"/>
        <v/>
      </c>
    </row>
    <row r="79" spans="1:10" x14ac:dyDescent="0.25">
      <c r="A79" s="4" t="str">
        <f t="shared" si="6"/>
        <v/>
      </c>
      <c r="B79" s="4" t="str">
        <f t="shared" si="7"/>
        <v/>
      </c>
      <c r="C79" s="5" t="str">
        <f t="shared" si="4"/>
        <v/>
      </c>
      <c r="J79" s="9" t="str">
        <f t="shared" si="5"/>
        <v/>
      </c>
    </row>
    <row r="80" spans="1:10" x14ac:dyDescent="0.25">
      <c r="A80" s="4" t="str">
        <f t="shared" si="6"/>
        <v/>
      </c>
      <c r="B80" s="4" t="str">
        <f t="shared" si="7"/>
        <v/>
      </c>
      <c r="C80" s="5" t="str">
        <f t="shared" si="4"/>
        <v/>
      </c>
      <c r="J80" s="9" t="str">
        <f t="shared" si="5"/>
        <v/>
      </c>
    </row>
    <row r="81" spans="1:10" x14ac:dyDescent="0.25">
      <c r="A81" s="4" t="str">
        <f t="shared" si="6"/>
        <v/>
      </c>
      <c r="B81" s="4" t="str">
        <f t="shared" si="7"/>
        <v/>
      </c>
      <c r="C81" s="5" t="str">
        <f t="shared" si="4"/>
        <v/>
      </c>
      <c r="J81" s="9" t="str">
        <f t="shared" si="5"/>
        <v/>
      </c>
    </row>
    <row r="82" spans="1:10" x14ac:dyDescent="0.25">
      <c r="A82" s="4" t="str">
        <f t="shared" si="6"/>
        <v/>
      </c>
      <c r="B82" s="4" t="str">
        <f t="shared" si="7"/>
        <v/>
      </c>
      <c r="C82" s="5" t="str">
        <f t="shared" si="4"/>
        <v/>
      </c>
      <c r="J82" s="9" t="str">
        <f t="shared" si="5"/>
        <v/>
      </c>
    </row>
    <row r="83" spans="1:10" x14ac:dyDescent="0.25">
      <c r="A83" s="4" t="str">
        <f t="shared" si="6"/>
        <v/>
      </c>
      <c r="B83" s="4" t="str">
        <f t="shared" si="7"/>
        <v/>
      </c>
      <c r="C83" s="5" t="str">
        <f t="shared" si="4"/>
        <v/>
      </c>
      <c r="J83" s="9" t="str">
        <f t="shared" si="5"/>
        <v/>
      </c>
    </row>
    <row r="84" spans="1:10" x14ac:dyDescent="0.25">
      <c r="A84" s="4" t="str">
        <f t="shared" si="6"/>
        <v/>
      </c>
      <c r="B84" s="4" t="str">
        <f t="shared" si="7"/>
        <v/>
      </c>
      <c r="C84" s="5" t="str">
        <f t="shared" si="4"/>
        <v/>
      </c>
      <c r="J84" s="9" t="str">
        <f t="shared" si="5"/>
        <v/>
      </c>
    </row>
    <row r="85" spans="1:10" x14ac:dyDescent="0.25">
      <c r="A85" s="4" t="str">
        <f t="shared" si="6"/>
        <v/>
      </c>
      <c r="B85" s="4" t="str">
        <f t="shared" si="7"/>
        <v/>
      </c>
      <c r="C85" s="5" t="str">
        <f t="shared" si="4"/>
        <v/>
      </c>
      <c r="J85" s="9" t="str">
        <f t="shared" si="5"/>
        <v/>
      </c>
    </row>
    <row r="86" spans="1:10" x14ac:dyDescent="0.25">
      <c r="A86" s="4" t="str">
        <f t="shared" si="6"/>
        <v/>
      </c>
      <c r="B86" s="4" t="str">
        <f t="shared" si="7"/>
        <v/>
      </c>
      <c r="C86" s="5" t="str">
        <f t="shared" si="4"/>
        <v/>
      </c>
      <c r="J86" s="9" t="str">
        <f t="shared" si="5"/>
        <v/>
      </c>
    </row>
    <row r="87" spans="1:10" x14ac:dyDescent="0.25">
      <c r="A87" s="4" t="str">
        <f t="shared" si="6"/>
        <v/>
      </c>
      <c r="B87" s="4" t="str">
        <f t="shared" si="7"/>
        <v/>
      </c>
      <c r="C87" s="5" t="str">
        <f t="shared" si="4"/>
        <v/>
      </c>
      <c r="J87" s="9" t="str">
        <f t="shared" si="5"/>
        <v/>
      </c>
    </row>
    <row r="88" spans="1:10" x14ac:dyDescent="0.25">
      <c r="A88" s="4" t="str">
        <f t="shared" si="6"/>
        <v/>
      </c>
      <c r="B88" s="4" t="str">
        <f t="shared" si="7"/>
        <v/>
      </c>
      <c r="C88" s="5" t="str">
        <f t="shared" si="4"/>
        <v/>
      </c>
      <c r="J88" s="9" t="str">
        <f t="shared" si="5"/>
        <v/>
      </c>
    </row>
    <row r="89" spans="1:10" x14ac:dyDescent="0.25">
      <c r="A89" s="4" t="str">
        <f t="shared" si="6"/>
        <v/>
      </c>
      <c r="B89" s="4" t="str">
        <f t="shared" si="7"/>
        <v/>
      </c>
      <c r="C89" s="5" t="str">
        <f t="shared" si="4"/>
        <v/>
      </c>
      <c r="J89" s="9" t="str">
        <f t="shared" si="5"/>
        <v/>
      </c>
    </row>
    <row r="90" spans="1:10" x14ac:dyDescent="0.25">
      <c r="A90" s="4" t="str">
        <f t="shared" si="6"/>
        <v/>
      </c>
      <c r="B90" s="4" t="str">
        <f t="shared" si="7"/>
        <v/>
      </c>
      <c r="C90" s="5" t="str">
        <f t="shared" si="4"/>
        <v/>
      </c>
      <c r="J90" s="9" t="str">
        <f t="shared" si="5"/>
        <v/>
      </c>
    </row>
    <row r="91" spans="1:10" x14ac:dyDescent="0.25">
      <c r="A91" s="4" t="str">
        <f t="shared" si="6"/>
        <v/>
      </c>
      <c r="B91" s="4" t="str">
        <f t="shared" si="7"/>
        <v/>
      </c>
      <c r="C91" s="5" t="str">
        <f t="shared" si="4"/>
        <v/>
      </c>
      <c r="J91" s="9" t="str">
        <f t="shared" si="5"/>
        <v/>
      </c>
    </row>
    <row r="92" spans="1:10" x14ac:dyDescent="0.25">
      <c r="A92" s="4" t="str">
        <f t="shared" si="6"/>
        <v/>
      </c>
      <c r="B92" s="4" t="str">
        <f t="shared" si="7"/>
        <v/>
      </c>
      <c r="C92" s="5" t="str">
        <f t="shared" si="4"/>
        <v/>
      </c>
      <c r="J92" s="9" t="str">
        <f t="shared" si="5"/>
        <v/>
      </c>
    </row>
    <row r="93" spans="1:10" x14ac:dyDescent="0.25">
      <c r="A93" s="4" t="str">
        <f t="shared" si="6"/>
        <v/>
      </c>
      <c r="B93" s="4" t="str">
        <f t="shared" si="7"/>
        <v/>
      </c>
      <c r="C93" s="5" t="str">
        <f t="shared" si="4"/>
        <v/>
      </c>
      <c r="J93" s="9" t="str">
        <f t="shared" si="5"/>
        <v/>
      </c>
    </row>
    <row r="94" spans="1:10" x14ac:dyDescent="0.25">
      <c r="A94" s="4" t="str">
        <f t="shared" si="6"/>
        <v/>
      </c>
      <c r="B94" s="4" t="str">
        <f t="shared" si="7"/>
        <v/>
      </c>
      <c r="C94" s="5" t="str">
        <f t="shared" si="4"/>
        <v/>
      </c>
      <c r="J94" s="9" t="str">
        <f t="shared" si="5"/>
        <v/>
      </c>
    </row>
    <row r="95" spans="1:10" x14ac:dyDescent="0.25">
      <c r="A95" s="4" t="str">
        <f t="shared" si="6"/>
        <v/>
      </c>
      <c r="B95" s="4" t="str">
        <f t="shared" si="7"/>
        <v/>
      </c>
      <c r="C95" s="5" t="str">
        <f t="shared" si="4"/>
        <v/>
      </c>
      <c r="J95" s="9" t="str">
        <f t="shared" si="5"/>
        <v/>
      </c>
    </row>
    <row r="96" spans="1:10" x14ac:dyDescent="0.25">
      <c r="A96" s="4" t="str">
        <f t="shared" si="6"/>
        <v/>
      </c>
      <c r="B96" s="4" t="str">
        <f t="shared" si="7"/>
        <v/>
      </c>
      <c r="C96" s="5" t="str">
        <f t="shared" si="4"/>
        <v/>
      </c>
      <c r="J96" s="9" t="str">
        <f t="shared" si="5"/>
        <v/>
      </c>
    </row>
    <row r="97" spans="1:10" x14ac:dyDescent="0.25">
      <c r="A97" s="4" t="str">
        <f t="shared" si="6"/>
        <v/>
      </c>
      <c r="B97" s="4" t="str">
        <f t="shared" si="7"/>
        <v/>
      </c>
      <c r="C97" s="5" t="str">
        <f t="shared" si="4"/>
        <v/>
      </c>
      <c r="J97" s="9" t="str">
        <f t="shared" si="5"/>
        <v/>
      </c>
    </row>
    <row r="98" spans="1:10" x14ac:dyDescent="0.25">
      <c r="A98" s="4" t="str">
        <f t="shared" si="6"/>
        <v/>
      </c>
      <c r="B98" s="4" t="str">
        <f t="shared" si="7"/>
        <v/>
      </c>
      <c r="C98" s="5" t="str">
        <f t="shared" si="4"/>
        <v/>
      </c>
      <c r="J98" s="9" t="str">
        <f t="shared" si="5"/>
        <v/>
      </c>
    </row>
    <row r="99" spans="1:10" x14ac:dyDescent="0.25">
      <c r="A99" s="4" t="str">
        <f t="shared" si="6"/>
        <v/>
      </c>
      <c r="B99" s="4" t="str">
        <f t="shared" si="7"/>
        <v/>
      </c>
      <c r="C99" s="5" t="str">
        <f t="shared" si="4"/>
        <v/>
      </c>
      <c r="J99" s="9" t="str">
        <f t="shared" si="5"/>
        <v/>
      </c>
    </row>
    <row r="100" spans="1:10" x14ac:dyDescent="0.25">
      <c r="A100" s="4" t="str">
        <f t="shared" si="6"/>
        <v/>
      </c>
      <c r="B100" s="4" t="str">
        <f t="shared" si="7"/>
        <v/>
      </c>
      <c r="C100" s="5" t="str">
        <f t="shared" si="4"/>
        <v/>
      </c>
      <c r="J100" s="9" t="str">
        <f t="shared" si="5"/>
        <v/>
      </c>
    </row>
    <row r="101" spans="1:10" x14ac:dyDescent="0.25">
      <c r="A101" s="4" t="str">
        <f t="shared" si="6"/>
        <v/>
      </c>
      <c r="B101" s="4" t="str">
        <f t="shared" si="7"/>
        <v/>
      </c>
      <c r="C101" s="5" t="str">
        <f t="shared" si="4"/>
        <v/>
      </c>
      <c r="J101" s="9" t="str">
        <f t="shared" si="5"/>
        <v/>
      </c>
    </row>
    <row r="102" spans="1:10" x14ac:dyDescent="0.25">
      <c r="A102" s="4" t="str">
        <f t="shared" si="6"/>
        <v/>
      </c>
      <c r="B102" s="4" t="str">
        <f t="shared" si="7"/>
        <v/>
      </c>
      <c r="C102" s="5" t="str">
        <f t="shared" si="4"/>
        <v/>
      </c>
      <c r="J102" s="9" t="str">
        <f t="shared" si="5"/>
        <v/>
      </c>
    </row>
    <row r="103" spans="1:10" x14ac:dyDescent="0.25">
      <c r="A103" s="4" t="str">
        <f t="shared" si="6"/>
        <v/>
      </c>
      <c r="B103" s="4" t="str">
        <f t="shared" si="7"/>
        <v/>
      </c>
      <c r="C103" s="5" t="str">
        <f t="shared" si="4"/>
        <v/>
      </c>
    </row>
  </sheetData>
  <mergeCells count="2">
    <mergeCell ref="P1:Q1"/>
    <mergeCell ref="P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</dc:creator>
  <cp:lastModifiedBy>Михаил</cp:lastModifiedBy>
  <dcterms:created xsi:type="dcterms:W3CDTF">2012-05-25T12:10:24Z</dcterms:created>
  <dcterms:modified xsi:type="dcterms:W3CDTF">2012-05-25T14:53:17Z</dcterms:modified>
</cp:coreProperties>
</file>