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Михась\Downloads\"/>
    </mc:Choice>
  </mc:AlternateContent>
  <bookViews>
    <workbookView xWindow="0" yWindow="0" windowWidth="20490" windowHeight="7365"/>
  </bookViews>
  <sheets>
    <sheet name="2014" sheetId="1" r:id="rId1"/>
    <sheet name="2015" sheetId="2" r:id="rId2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N8" i="1" l="1"/>
  <c r="N9" i="1"/>
  <c r="N10" i="1"/>
  <c r="N11" i="1"/>
  <c r="N12" i="1"/>
  <c r="N13" i="1"/>
  <c r="N14" i="1"/>
  <c r="N15" i="1"/>
  <c r="N7" i="1"/>
  <c r="H8" i="1"/>
  <c r="H9" i="1"/>
  <c r="H10" i="1"/>
  <c r="H11" i="1"/>
  <c r="H12" i="1"/>
  <c r="H13" i="1"/>
  <c r="H14" i="1"/>
  <c r="H15" i="1"/>
  <c r="H7" i="1"/>
  <c r="J8" i="1"/>
  <c r="J9" i="1"/>
  <c r="J10" i="1"/>
  <c r="J11" i="1"/>
  <c r="J12" i="1"/>
  <c r="J13" i="1"/>
  <c r="J14" i="1"/>
  <c r="J15" i="1"/>
  <c r="J7" i="1"/>
  <c r="D7" i="1"/>
  <c r="O7" i="1" s="1"/>
  <c r="D8" i="1"/>
  <c r="D9" i="1"/>
  <c r="D10" i="1"/>
  <c r="D11" i="1"/>
  <c r="D12" i="1"/>
  <c r="D13" i="1"/>
  <c r="D14" i="1"/>
  <c r="D15" i="1"/>
  <c r="O14" i="1" l="1"/>
  <c r="O10" i="1"/>
  <c r="O12" i="1"/>
  <c r="O8" i="1"/>
  <c r="O15" i="1"/>
  <c r="O11" i="1"/>
  <c r="O13" i="1"/>
  <c r="O9" i="1"/>
  <c r="P14" i="1" l="1"/>
  <c r="P7" i="1"/>
  <c r="P10" i="1"/>
  <c r="P13" i="1"/>
  <c r="P9" i="1"/>
  <c r="P11" i="1"/>
  <c r="P15" i="1"/>
  <c r="P8" i="1"/>
  <c r="P12" i="1"/>
</calcChain>
</file>

<file path=xl/sharedStrings.xml><?xml version="1.0" encoding="utf-8"?>
<sst xmlns="http://schemas.openxmlformats.org/spreadsheetml/2006/main" count="31" uniqueCount="23">
  <si>
    <t>Школа</t>
  </si>
  <si>
    <t>время</t>
  </si>
  <si>
    <t>очки</t>
  </si>
  <si>
    <t>Итого:</t>
  </si>
  <si>
    <t>Флорбол</t>
  </si>
  <si>
    <t>6 1</t>
  </si>
  <si>
    <t>6 2</t>
  </si>
  <si>
    <t xml:space="preserve">время </t>
  </si>
  <si>
    <t>Швидкість з м′ячем</t>
  </si>
  <si>
    <t>Стрітбол</t>
  </si>
  <si>
    <t xml:space="preserve">        Всього</t>
  </si>
  <si>
    <t>Очки:</t>
  </si>
  <si>
    <t>Місце</t>
  </si>
  <si>
    <t xml:space="preserve"> Ловкий м′яч</t>
  </si>
  <si>
    <t>попад</t>
  </si>
  <si>
    <t>Коректор</t>
  </si>
  <si>
    <t>Загальний ПРОТОКОЛ</t>
  </si>
  <si>
    <t>змагань "Веселі старти" в IV загальноноосвітньому окрузі ЗОШ № 6 м. Краматорська</t>
  </si>
  <si>
    <t>18 березня 2014 року</t>
  </si>
  <si>
    <t>Директор ЗОШ № 6</t>
  </si>
  <si>
    <t>Головний суддя</t>
  </si>
  <si>
    <t>Корчагіна С.О.</t>
  </si>
  <si>
    <t>Ковальова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</si>
</sst>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6" formatCode="[$-F400]h:mm:ss\ AM/PM"/>
  </numFmts>
  <fonts count="2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4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0" borderId="10" xfId="0" applyBorder="1"/>
    <xf numFmtId="0" fontId="0" fillId="2" borderId="5" xfId="0" applyFill="1" applyBorder="1" applyAlignment="1">
      <alignment horizontal="center"/>
    </xf>
    <xf numFmtId="0" fontId="0" fillId="0" borderId="0" xfId="0" applyBorder="1"/>
    <xf numFmtId="0" fontId="0" fillId="4" borderId="9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164" fontId="0" fillId="3" borderId="8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164" fontId="0" fillId="4" borderId="7" xfId="0" applyNumberFormat="1" applyFill="1" applyBorder="1" applyAlignment="1">
      <alignment horizontal="center"/>
    </xf>
    <xf numFmtId="164" fontId="0" fillId="5" borderId="7" xfId="0" applyNumberForma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4" fontId="0" fillId="4" borderId="8" xfId="0" applyNumberFormat="1" applyFill="1" applyBorder="1" applyAlignment="1">
      <alignment horizontal="center"/>
    </xf>
    <xf numFmtId="164" fontId="0" fillId="5" borderId="8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8" xfId="0" applyFill="1" applyBorder="1"/>
    <xf numFmtId="0" fontId="0" fillId="4" borderId="19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164" fontId="0" fillId="4" borderId="4" xfId="0" applyNumberFormat="1" applyFill="1" applyBorder="1" applyAlignment="1">
      <alignment horizontal="center"/>
    </xf>
    <xf numFmtId="164" fontId="0" fillId="4" borderId="12" xfId="0" applyNumberFormat="1" applyFill="1" applyBorder="1" applyAlignment="1">
      <alignment horizontal="center"/>
    </xf>
    <xf numFmtId="164" fontId="0" fillId="4" borderId="11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5" borderId="18" xfId="0" applyFill="1" applyBorder="1"/>
    <xf numFmtId="0" fontId="0" fillId="5" borderId="21" xfId="0" applyFill="1" applyBorder="1"/>
    <xf numFmtId="0" fontId="0" fillId="2" borderId="22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0" fillId="6" borderId="22" xfId="0" applyFill="1" applyBorder="1"/>
    <xf numFmtId="0" fontId="0" fillId="6" borderId="21" xfId="0" applyFill="1" applyBorder="1"/>
    <xf numFmtId="0" fontId="0" fillId="3" borderId="14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/>
    <xf numFmtId="0" fontId="0" fillId="3" borderId="21" xfId="0" applyFill="1" applyBorder="1"/>
    <xf numFmtId="0" fontId="0" fillId="2" borderId="13" xfId="0" applyFill="1" applyBorder="1" applyAlignment="1">
      <alignment horizontal="center"/>
    </xf>
    <xf numFmtId="0" fontId="0" fillId="2" borderId="23" xfId="0" applyFill="1" applyBorder="1"/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1" fillId="0" borderId="0" xfId="0" applyFont="1"/>
    <xf numFmtId="166" fontId="0" fillId="7" borderId="7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2"/>
  <sheetViews>
    <sheetView tabSelected="1" topLeftCell="B4" zoomScale="160" zoomScaleNormal="160" zoomScalePageLayoutView="130" workbookViewId="0">
      <selection activeCell="M7" sqref="M7"/>
    </sheetView>
  </sheetViews>
  <sheetFormatPr defaultRowHeight="15" x14ac:dyDescent="0.25"/>
  <cols>
    <col min="2" max="2" width="7" customWidth="1"/>
    <col min="3" max="3" width="7.28515625" customWidth="1"/>
    <col min="4" max="4" width="6.28515625" customWidth="1"/>
    <col min="5" max="5" width="7.140625" customWidth="1"/>
    <col min="6" max="6" width="6.28515625" customWidth="1"/>
    <col min="7" max="7" width="8.28515625" customWidth="1"/>
    <col min="8" max="8" width="7.28515625" customWidth="1"/>
    <col min="9" max="9" width="9" customWidth="1"/>
    <col min="10" max="10" width="8.5703125" customWidth="1"/>
    <col min="11" max="11" width="8.85546875" customWidth="1"/>
    <col min="12" max="12" width="6.42578125" customWidth="1"/>
    <col min="13" max="13" width="9.7109375" customWidth="1"/>
    <col min="14" max="14" width="6.5703125" customWidth="1"/>
    <col min="15" max="15" width="6.28515625" customWidth="1"/>
    <col min="16" max="16" width="7.7109375" customWidth="1"/>
  </cols>
  <sheetData>
    <row r="1" spans="2:17" ht="21" x14ac:dyDescent="0.35">
      <c r="B1" s="70"/>
      <c r="C1" s="70"/>
      <c r="D1" s="70"/>
      <c r="E1" s="70"/>
      <c r="F1" s="70"/>
      <c r="G1" s="70" t="s">
        <v>16</v>
      </c>
      <c r="H1" s="70"/>
      <c r="I1" s="70"/>
      <c r="J1" s="70"/>
      <c r="K1" s="70"/>
      <c r="L1" s="70"/>
      <c r="M1" s="70"/>
      <c r="N1" s="70"/>
      <c r="O1" s="70"/>
    </row>
    <row r="2" spans="2:17" ht="21" x14ac:dyDescent="0.35">
      <c r="B2" s="70"/>
      <c r="C2" s="70"/>
      <c r="D2" s="70" t="s">
        <v>17</v>
      </c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2:17" ht="21" x14ac:dyDescent="0.35">
      <c r="B3" s="70"/>
      <c r="C3" s="70"/>
      <c r="D3" s="70"/>
      <c r="E3" s="70"/>
      <c r="F3" s="70"/>
      <c r="G3" s="70" t="s">
        <v>18</v>
      </c>
      <c r="H3" s="70"/>
      <c r="I3" s="70"/>
      <c r="J3" s="70"/>
      <c r="K3" s="70"/>
      <c r="L3" s="70"/>
      <c r="M3" s="70"/>
      <c r="N3" s="70"/>
      <c r="O3" s="70"/>
    </row>
    <row r="4" spans="2:17" ht="15.75" thickBot="1" x14ac:dyDescent="0.3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2:17" ht="16.5" thickTop="1" thickBot="1" x14ac:dyDescent="0.3">
      <c r="B5" s="66"/>
      <c r="C5" s="63" t="s">
        <v>13</v>
      </c>
      <c r="D5" s="64"/>
      <c r="E5" s="36"/>
      <c r="F5" s="37" t="s">
        <v>9</v>
      </c>
      <c r="G5" s="38"/>
      <c r="H5" s="39"/>
      <c r="I5" s="53" t="s">
        <v>8</v>
      </c>
      <c r="J5" s="54"/>
      <c r="K5" s="55"/>
      <c r="L5" s="56" t="s">
        <v>4</v>
      </c>
      <c r="M5" s="57"/>
      <c r="N5" s="58"/>
      <c r="O5" s="59" t="s">
        <v>10</v>
      </c>
      <c r="P5" s="60"/>
      <c r="Q5" s="65" t="s">
        <v>12</v>
      </c>
    </row>
    <row r="6" spans="2:17" ht="16.5" thickTop="1" thickBot="1" x14ac:dyDescent="0.3">
      <c r="B6" s="67" t="s">
        <v>0</v>
      </c>
      <c r="C6" s="61" t="s">
        <v>7</v>
      </c>
      <c r="D6" s="62" t="s">
        <v>2</v>
      </c>
      <c r="E6" s="32" t="s">
        <v>1</v>
      </c>
      <c r="F6" s="33" t="s">
        <v>14</v>
      </c>
      <c r="G6" s="34" t="s">
        <v>1</v>
      </c>
      <c r="H6" s="35" t="s">
        <v>3</v>
      </c>
      <c r="I6" s="45" t="s">
        <v>1</v>
      </c>
      <c r="J6" s="46" t="s">
        <v>2</v>
      </c>
      <c r="K6" s="47" t="s">
        <v>1</v>
      </c>
      <c r="L6" s="48" t="s">
        <v>14</v>
      </c>
      <c r="M6" s="49" t="s">
        <v>1</v>
      </c>
      <c r="N6" s="50" t="s">
        <v>3</v>
      </c>
      <c r="O6" s="51" t="s">
        <v>11</v>
      </c>
      <c r="P6" s="52" t="s">
        <v>12</v>
      </c>
      <c r="Q6" s="65" t="s">
        <v>15</v>
      </c>
    </row>
    <row r="7" spans="2:17" ht="16.5" thickTop="1" thickBot="1" x14ac:dyDescent="0.3">
      <c r="B7" s="68">
        <v>1</v>
      </c>
      <c r="C7" s="16">
        <v>0.11458333333333333</v>
      </c>
      <c r="D7" s="19">
        <f t="shared" ref="D7:D15" si="0">+RANK(C7,C:C,1)</f>
        <v>9</v>
      </c>
      <c r="E7" s="20">
        <v>7.8472222222222221E-2</v>
      </c>
      <c r="F7" s="5">
        <v>1</v>
      </c>
      <c r="G7" s="40">
        <v>7.4999999999999997E-2</v>
      </c>
      <c r="H7" s="6">
        <f t="shared" ref="H7:H15" si="1">+RANK(G7,G:G,1)</f>
        <v>7</v>
      </c>
      <c r="I7" s="21">
        <v>0.14027777777777778</v>
      </c>
      <c r="J7" s="22">
        <f t="shared" ref="J7:J15" si="2">+RANK(I7,I:I,1)</f>
        <v>5</v>
      </c>
      <c r="K7" s="71">
        <v>2.9398148148148148E-3</v>
      </c>
      <c r="L7" s="23">
        <v>6</v>
      </c>
      <c r="M7" s="71">
        <f>K7-5*L7*1/(24*60*60)</f>
        <v>2.5925925925925925E-3</v>
      </c>
      <c r="N7" s="3">
        <f t="shared" ref="N7:N15" si="3">+RANK(M7,M:M,1)</f>
        <v>1</v>
      </c>
      <c r="O7" s="24">
        <f t="shared" ref="O7:O15" si="4">SUM(D7,H7,J7,N7)</f>
        <v>22</v>
      </c>
      <c r="P7" s="25">
        <f t="shared" ref="P7:P15" si="5">+RANK(O7,O:O,1)</f>
        <v>5</v>
      </c>
      <c r="Q7" s="65">
        <v>7</v>
      </c>
    </row>
    <row r="8" spans="2:17" ht="16.5" thickTop="1" thickBot="1" x14ac:dyDescent="0.3">
      <c r="B8" s="69" t="s">
        <v>5</v>
      </c>
      <c r="C8" s="17">
        <v>7.7083333333333337E-2</v>
      </c>
      <c r="D8" s="19">
        <f t="shared" si="0"/>
        <v>1</v>
      </c>
      <c r="E8" s="26">
        <v>7.6388888888888895E-2</v>
      </c>
      <c r="F8" s="1">
        <v>3</v>
      </c>
      <c r="G8" s="41">
        <v>6.5972222222222224E-2</v>
      </c>
      <c r="H8" s="6">
        <f t="shared" si="1"/>
        <v>3</v>
      </c>
      <c r="I8" s="27">
        <v>0.11944444444444445</v>
      </c>
      <c r="J8" s="22">
        <f t="shared" si="2"/>
        <v>3</v>
      </c>
      <c r="K8" s="28">
        <v>9.1666666666666674E-2</v>
      </c>
      <c r="L8" s="2">
        <v>4</v>
      </c>
      <c r="M8" s="43">
        <v>7.7777777777777779E-2</v>
      </c>
      <c r="N8" s="3">
        <f t="shared" si="3"/>
        <v>3</v>
      </c>
      <c r="O8" s="24">
        <f t="shared" si="4"/>
        <v>10</v>
      </c>
      <c r="P8" s="25">
        <f t="shared" si="5"/>
        <v>1</v>
      </c>
      <c r="Q8" s="65">
        <v>1</v>
      </c>
    </row>
    <row r="9" spans="2:17" ht="16.5" thickTop="1" thickBot="1" x14ac:dyDescent="0.3">
      <c r="B9" s="69" t="s">
        <v>6</v>
      </c>
      <c r="C9" s="17">
        <v>8.4027777777777771E-2</v>
      </c>
      <c r="D9" s="19">
        <f t="shared" si="0"/>
        <v>2</v>
      </c>
      <c r="E9" s="26">
        <v>7.5694444444444439E-2</v>
      </c>
      <c r="F9" s="1">
        <v>5</v>
      </c>
      <c r="G9" s="41">
        <v>6.5277777777777782E-2</v>
      </c>
      <c r="H9" s="6">
        <f t="shared" si="1"/>
        <v>1</v>
      </c>
      <c r="I9" s="27">
        <v>0.14305555555555557</v>
      </c>
      <c r="J9" s="22">
        <f t="shared" si="2"/>
        <v>7</v>
      </c>
      <c r="K9" s="28">
        <v>9.1666666666666674E-2</v>
      </c>
      <c r="L9" s="2">
        <v>4</v>
      </c>
      <c r="M9" s="43">
        <v>7.7777777777777779E-2</v>
      </c>
      <c r="N9" s="3">
        <f t="shared" si="3"/>
        <v>3</v>
      </c>
      <c r="O9" s="24">
        <f t="shared" si="4"/>
        <v>13</v>
      </c>
      <c r="P9" s="25">
        <f t="shared" si="5"/>
        <v>3</v>
      </c>
      <c r="Q9" s="65">
        <v>2</v>
      </c>
    </row>
    <row r="10" spans="2:17" ht="16.5" thickTop="1" thickBot="1" x14ac:dyDescent="0.3">
      <c r="B10" s="69">
        <v>11</v>
      </c>
      <c r="C10" s="17">
        <v>8.5416666666666655E-2</v>
      </c>
      <c r="D10" s="19">
        <f t="shared" si="0"/>
        <v>4</v>
      </c>
      <c r="E10" s="26">
        <v>7.5694444444444439E-2</v>
      </c>
      <c r="F10" s="1">
        <v>3</v>
      </c>
      <c r="G10" s="41">
        <v>6.5277777777777782E-2</v>
      </c>
      <c r="H10" s="6">
        <f t="shared" si="1"/>
        <v>1</v>
      </c>
      <c r="I10" s="27">
        <v>0.1423611111111111</v>
      </c>
      <c r="J10" s="22">
        <f t="shared" si="2"/>
        <v>6</v>
      </c>
      <c r="K10" s="28">
        <v>0.11805555555555557</v>
      </c>
      <c r="L10" s="2">
        <v>2</v>
      </c>
      <c r="M10" s="43">
        <v>0.1111111111111111</v>
      </c>
      <c r="N10" s="3">
        <f t="shared" si="3"/>
        <v>7</v>
      </c>
      <c r="O10" s="24">
        <f t="shared" si="4"/>
        <v>18</v>
      </c>
      <c r="P10" s="25">
        <f t="shared" si="5"/>
        <v>4</v>
      </c>
      <c r="Q10" s="65">
        <v>3</v>
      </c>
    </row>
    <row r="11" spans="2:17" ht="16.5" thickTop="1" thickBot="1" x14ac:dyDescent="0.3">
      <c r="B11" s="69">
        <v>23</v>
      </c>
      <c r="C11" s="17">
        <v>9.2361111111111116E-2</v>
      </c>
      <c r="D11" s="19">
        <f t="shared" si="0"/>
        <v>7</v>
      </c>
      <c r="E11" s="26">
        <v>7.5694444444444439E-2</v>
      </c>
      <c r="F11" s="1">
        <v>3</v>
      </c>
      <c r="G11" s="41">
        <v>7.2222222222222229E-2</v>
      </c>
      <c r="H11" s="6">
        <f t="shared" si="1"/>
        <v>5</v>
      </c>
      <c r="I11" s="27">
        <v>0.11805555555555557</v>
      </c>
      <c r="J11" s="22">
        <f t="shared" si="2"/>
        <v>2</v>
      </c>
      <c r="K11" s="28">
        <v>0.13194444444444445</v>
      </c>
      <c r="L11" s="2">
        <v>5</v>
      </c>
      <c r="M11" s="43">
        <v>0.11458333333333333</v>
      </c>
      <c r="N11" s="3">
        <f t="shared" si="3"/>
        <v>9</v>
      </c>
      <c r="O11" s="24">
        <f t="shared" si="4"/>
        <v>23</v>
      </c>
      <c r="P11" s="25">
        <f t="shared" si="5"/>
        <v>6</v>
      </c>
      <c r="Q11" s="65">
        <v>4</v>
      </c>
    </row>
    <row r="12" spans="2:17" ht="16.5" thickTop="1" thickBot="1" x14ac:dyDescent="0.3">
      <c r="B12" s="69">
        <v>28</v>
      </c>
      <c r="C12" s="17">
        <v>9.0972222222222218E-2</v>
      </c>
      <c r="D12" s="19">
        <f t="shared" si="0"/>
        <v>5</v>
      </c>
      <c r="E12" s="26">
        <v>7.7777777777777779E-2</v>
      </c>
      <c r="F12" s="1">
        <v>1</v>
      </c>
      <c r="G12" s="41">
        <v>7.4305555555555555E-2</v>
      </c>
      <c r="H12" s="6">
        <f t="shared" si="1"/>
        <v>6</v>
      </c>
      <c r="I12" s="27">
        <v>0.16319444444444445</v>
      </c>
      <c r="J12" s="22">
        <f t="shared" si="2"/>
        <v>9</v>
      </c>
      <c r="K12" s="28">
        <v>0.13263888888888889</v>
      </c>
      <c r="L12" s="2">
        <v>6</v>
      </c>
      <c r="M12" s="43">
        <v>0.11180555555555556</v>
      </c>
      <c r="N12" s="3">
        <f t="shared" si="3"/>
        <v>8</v>
      </c>
      <c r="O12" s="24">
        <f t="shared" si="4"/>
        <v>28</v>
      </c>
      <c r="P12" s="25">
        <f t="shared" si="5"/>
        <v>8</v>
      </c>
      <c r="Q12" s="65">
        <v>5</v>
      </c>
    </row>
    <row r="13" spans="2:17" ht="16.5" thickTop="1" thickBot="1" x14ac:dyDescent="0.3">
      <c r="B13" s="69">
        <v>31</v>
      </c>
      <c r="C13" s="17">
        <v>9.3055555555555558E-2</v>
      </c>
      <c r="D13" s="19">
        <f t="shared" si="0"/>
        <v>8</v>
      </c>
      <c r="E13" s="26">
        <v>7.6388888888888895E-2</v>
      </c>
      <c r="F13" s="1">
        <v>1</v>
      </c>
      <c r="G13" s="41">
        <v>7.6388888888888895E-2</v>
      </c>
      <c r="H13" s="6">
        <f t="shared" si="1"/>
        <v>9</v>
      </c>
      <c r="I13" s="27">
        <v>0.14305555555555557</v>
      </c>
      <c r="J13" s="22">
        <f t="shared" si="2"/>
        <v>7</v>
      </c>
      <c r="K13" s="28">
        <v>0.125</v>
      </c>
      <c r="L13" s="2">
        <v>4</v>
      </c>
      <c r="M13" s="43">
        <v>9.7222222222222224E-2</v>
      </c>
      <c r="N13" s="3">
        <f t="shared" si="3"/>
        <v>5</v>
      </c>
      <c r="O13" s="24">
        <f t="shared" si="4"/>
        <v>29</v>
      </c>
      <c r="P13" s="25">
        <f t="shared" si="5"/>
        <v>9</v>
      </c>
      <c r="Q13" s="65">
        <v>6</v>
      </c>
    </row>
    <row r="14" spans="2:17" ht="16.5" thickTop="1" thickBot="1" x14ac:dyDescent="0.3">
      <c r="B14" s="69">
        <v>32</v>
      </c>
      <c r="C14" s="17">
        <v>9.1666666666666674E-2</v>
      </c>
      <c r="D14" s="19">
        <f t="shared" si="0"/>
        <v>6</v>
      </c>
      <c r="E14" s="26">
        <v>7.8472222222222221E-2</v>
      </c>
      <c r="F14" s="1">
        <v>0</v>
      </c>
      <c r="G14" s="41">
        <v>7.4999999999999997E-2</v>
      </c>
      <c r="H14" s="6">
        <f t="shared" si="1"/>
        <v>7</v>
      </c>
      <c r="I14" s="27">
        <v>0.13263888888888889</v>
      </c>
      <c r="J14" s="22">
        <f t="shared" si="2"/>
        <v>4</v>
      </c>
      <c r="K14" s="28">
        <v>0.12222222222222223</v>
      </c>
      <c r="L14" s="2">
        <v>6</v>
      </c>
      <c r="M14" s="43">
        <v>0.1013888888888889</v>
      </c>
      <c r="N14" s="3">
        <f t="shared" si="3"/>
        <v>6</v>
      </c>
      <c r="O14" s="24">
        <f t="shared" si="4"/>
        <v>23</v>
      </c>
      <c r="P14" s="25">
        <f t="shared" si="5"/>
        <v>6</v>
      </c>
      <c r="Q14" s="65">
        <v>4</v>
      </c>
    </row>
    <row r="15" spans="2:17" ht="16.5" thickTop="1" thickBot="1" x14ac:dyDescent="0.3">
      <c r="B15" s="67">
        <v>33</v>
      </c>
      <c r="C15" s="18">
        <v>8.4722222222222213E-2</v>
      </c>
      <c r="D15" s="4">
        <f t="shared" si="0"/>
        <v>3</v>
      </c>
      <c r="E15" s="29">
        <v>8.0555555555555561E-2</v>
      </c>
      <c r="F15" s="10">
        <v>4</v>
      </c>
      <c r="G15" s="42">
        <v>6.6666666666666666E-2</v>
      </c>
      <c r="H15" s="11">
        <f t="shared" si="1"/>
        <v>4</v>
      </c>
      <c r="I15" s="30">
        <v>0.10694444444444444</v>
      </c>
      <c r="J15" s="12">
        <f t="shared" si="2"/>
        <v>1</v>
      </c>
      <c r="K15" s="31">
        <v>0.10069444444444443</v>
      </c>
      <c r="L15" s="13">
        <v>7</v>
      </c>
      <c r="M15" s="44">
        <v>7.6388888888888895E-2</v>
      </c>
      <c r="N15" s="8">
        <f t="shared" si="3"/>
        <v>2</v>
      </c>
      <c r="O15" s="14">
        <f t="shared" si="4"/>
        <v>10</v>
      </c>
      <c r="P15" s="15">
        <f t="shared" si="5"/>
        <v>1</v>
      </c>
      <c r="Q15" s="65">
        <v>1</v>
      </c>
    </row>
    <row r="16" spans="2:17" ht="15.75" thickTop="1" x14ac:dyDescent="0.25"/>
    <row r="17" spans="3:13" x14ac:dyDescent="0.25">
      <c r="C17" s="9"/>
    </row>
    <row r="18" spans="3:13" x14ac:dyDescent="0.25">
      <c r="C18" s="9"/>
      <c r="E18" s="9"/>
    </row>
    <row r="20" spans="3:13" x14ac:dyDescent="0.25">
      <c r="D20" t="s">
        <v>19</v>
      </c>
      <c r="M20" t="s">
        <v>21</v>
      </c>
    </row>
    <row r="22" spans="3:13" x14ac:dyDescent="0.25">
      <c r="D22" t="s">
        <v>20</v>
      </c>
      <c r="M22" t="s">
        <v>22</v>
      </c>
    </row>
  </sheetData>
  <pageMargins left="0.31" right="0.25" top="0.75" bottom="0.75" header="0.26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2014</vt:lpstr>
      <vt:lpstr>2015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SadaaShiwa</dc:creator>
  <cp:lastModifiedBy>Музыкин</cp:lastModifiedBy>
  <cp:lastPrinted>2015-02-01T00:19:01Z</cp:lastPrinted>
  <dcterms:created xsi:type="dcterms:W3CDTF">2013-03-23T04:07:17Z</dcterms:created>
  <dcterms:modified xsi:type="dcterms:W3CDTF">2015-02-02T20:30:28Z</dcterms:modified>
</cp:coreProperties>
</file>