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Таблица1" sheetId="1" r:id="rId1"/>
    <sheet name="Таблица2" sheetId="2" r:id="rId2"/>
  </sheets>
  <definedNames>
    <definedName name="города">INDIRECT("A3:A"&amp;MATCH("ю",Таблица2!$A$1:$A$500,0)-1)</definedName>
  </definedNames>
  <calcPr calcId="152511"/>
</workbook>
</file>

<file path=xl/calcChain.xml><?xml version="1.0" encoding="utf-8"?>
<calcChain xmlns="http://schemas.openxmlformats.org/spreadsheetml/2006/main">
  <c r="D1" i="2" l="1"/>
  <c r="B1" i="2"/>
  <c r="A1" i="2" s="1"/>
  <c r="B2" i="2"/>
  <c r="A2" i="2" s="1"/>
  <c r="B3" i="2"/>
  <c r="A3" i="2" s="1"/>
  <c r="B4" i="2"/>
  <c r="A4" i="2" s="1"/>
  <c r="B5" i="2"/>
  <c r="A5" i="2" s="1"/>
  <c r="B6" i="2"/>
  <c r="A6" i="2" s="1"/>
  <c r="B7" i="2"/>
  <c r="A7" i="2" s="1"/>
  <c r="B8" i="2"/>
  <c r="A8" i="2" s="1"/>
  <c r="B9" i="2"/>
  <c r="A9" i="2" s="1"/>
  <c r="B10" i="2"/>
  <c r="A10" i="2" s="1"/>
  <c r="B11" i="2"/>
  <c r="A11" i="2" s="1"/>
  <c r="B12" i="2"/>
  <c r="A12" i="2" s="1"/>
  <c r="B13" i="2"/>
  <c r="A13" i="2" s="1"/>
  <c r="B14" i="2"/>
  <c r="A14" i="2" s="1"/>
  <c r="B15" i="2"/>
  <c r="A15" i="2" s="1"/>
  <c r="B16" i="2"/>
  <c r="A16" i="2" s="1"/>
  <c r="B17" i="2"/>
  <c r="A17" i="2" s="1"/>
  <c r="B18" i="2"/>
  <c r="A18" i="2" s="1"/>
  <c r="B19" i="2"/>
  <c r="A19" i="2" s="1"/>
  <c r="B20" i="2"/>
  <c r="A20" i="2" s="1"/>
  <c r="B21" i="2"/>
  <c r="A21" i="2" s="1"/>
  <c r="B22" i="2"/>
  <c r="A22" i="2" s="1"/>
  <c r="B23" i="2"/>
  <c r="A23" i="2" s="1"/>
  <c r="B24" i="2"/>
  <c r="A24" i="2" s="1"/>
  <c r="B25" i="2"/>
  <c r="A25" i="2" s="1"/>
  <c r="B26" i="2"/>
  <c r="A26" i="2" s="1"/>
  <c r="B27" i="2"/>
  <c r="A27" i="2" s="1"/>
  <c r="B28" i="2"/>
  <c r="A28" i="2" s="1"/>
  <c r="B29" i="2"/>
  <c r="A29" i="2" s="1"/>
  <c r="B30" i="2"/>
  <c r="A30" i="2" s="1"/>
  <c r="B31" i="2"/>
  <c r="A31" i="2" s="1"/>
  <c r="B32" i="2"/>
  <c r="A32" i="2" s="1"/>
  <c r="B33" i="2"/>
  <c r="A33" i="2" s="1"/>
  <c r="B34" i="2"/>
  <c r="A34" i="2" s="1"/>
  <c r="B35" i="2"/>
  <c r="A35" i="2" s="1"/>
  <c r="B36" i="2"/>
  <c r="A36" i="2" s="1"/>
  <c r="B37" i="2"/>
  <c r="A37" i="2" s="1"/>
  <c r="B38" i="2"/>
  <c r="A38" i="2" s="1"/>
  <c r="B39" i="2"/>
  <c r="A39" i="2" s="1"/>
  <c r="B40" i="2"/>
  <c r="A40" i="2" s="1"/>
  <c r="B41" i="2"/>
  <c r="A41" i="2" s="1"/>
  <c r="B42" i="2"/>
  <c r="A42" i="2" s="1"/>
  <c r="B43" i="2"/>
  <c r="A43" i="2" s="1"/>
  <c r="B44" i="2"/>
  <c r="A44" i="2" s="1"/>
  <c r="B45" i="2"/>
  <c r="A45" i="2" s="1"/>
  <c r="B46" i="2"/>
  <c r="A46" i="2" s="1"/>
  <c r="B47" i="2"/>
  <c r="A4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1" i="2"/>
  <c r="A61" i="2" s="1"/>
  <c r="B62" i="2"/>
  <c r="A62" i="2" s="1"/>
  <c r="B63" i="2"/>
  <c r="A63" i="2" s="1"/>
  <c r="B64" i="2"/>
  <c r="A64" i="2" s="1"/>
  <c r="B65" i="2"/>
  <c r="A65" i="2" s="1"/>
  <c r="B66" i="2"/>
  <c r="A66" i="2" s="1"/>
  <c r="B67" i="2"/>
  <c r="A67" i="2" s="1"/>
  <c r="B68" i="2"/>
  <c r="A68" i="2" s="1"/>
  <c r="B69" i="2"/>
  <c r="A69" i="2" s="1"/>
  <c r="B70" i="2"/>
  <c r="A70" i="2" s="1"/>
  <c r="B71" i="2"/>
  <c r="A71" i="2" s="1"/>
  <c r="B72" i="2"/>
  <c r="A72" i="2" s="1"/>
  <c r="B73" i="2"/>
  <c r="A73" i="2" s="1"/>
  <c r="B74" i="2"/>
  <c r="A74" i="2" s="1"/>
  <c r="B75" i="2"/>
  <c r="A75" i="2" s="1"/>
  <c r="B76" i="2"/>
  <c r="A76" i="2" s="1"/>
  <c r="B77" i="2"/>
  <c r="A77" i="2" s="1"/>
  <c r="B78" i="2"/>
  <c r="A78" i="2" s="1"/>
  <c r="B79" i="2"/>
  <c r="A79" i="2" s="1"/>
  <c r="B80" i="2"/>
  <c r="A80" i="2" s="1"/>
  <c r="B81" i="2"/>
  <c r="A81" i="2" s="1"/>
  <c r="B82" i="2"/>
  <c r="A82" i="2" s="1"/>
  <c r="B83" i="2"/>
  <c r="A83" i="2" s="1"/>
  <c r="B84" i="2"/>
  <c r="A84" i="2" s="1"/>
  <c r="B85" i="2"/>
  <c r="A85" i="2" s="1"/>
  <c r="B86" i="2"/>
  <c r="A86" i="2" s="1"/>
  <c r="B87" i="2"/>
  <c r="A87" i="2" s="1"/>
  <c r="B88" i="2"/>
  <c r="A88" i="2" s="1"/>
  <c r="B89" i="2"/>
  <c r="A89" i="2" s="1"/>
  <c r="B90" i="2"/>
  <c r="A90" i="2" s="1"/>
  <c r="B91" i="2"/>
  <c r="A91" i="2" s="1"/>
  <c r="B92" i="2"/>
  <c r="A92" i="2" s="1"/>
  <c r="B93" i="2"/>
  <c r="A93" i="2" s="1"/>
  <c r="B94" i="2"/>
  <c r="A94" i="2" s="1"/>
  <c r="B95" i="2"/>
  <c r="A95" i="2" s="1"/>
  <c r="B96" i="2"/>
  <c r="A96" i="2" s="1"/>
  <c r="B97" i="2"/>
  <c r="A97" i="2" s="1"/>
  <c r="B98" i="2"/>
  <c r="A98" i="2" s="1"/>
  <c r="B99" i="2"/>
  <c r="A99" i="2" s="1"/>
  <c r="B100" i="2"/>
  <c r="A100" i="2" s="1"/>
  <c r="B101" i="2"/>
  <c r="A101" i="2" s="1"/>
  <c r="B102" i="2"/>
  <c r="A102" i="2" s="1"/>
  <c r="B103" i="2"/>
  <c r="A103" i="2" s="1"/>
  <c r="B104" i="2"/>
  <c r="A104" i="2" s="1"/>
  <c r="B105" i="2"/>
  <c r="A105" i="2" s="1"/>
  <c r="B106" i="2"/>
  <c r="A106" i="2" s="1"/>
  <c r="B107" i="2"/>
  <c r="A107" i="2" s="1"/>
  <c r="B108" i="2"/>
  <c r="A108" i="2" s="1"/>
  <c r="B109" i="2"/>
  <c r="A109" i="2" s="1"/>
  <c r="B110" i="2"/>
  <c r="A110" i="2" s="1"/>
  <c r="B111" i="2"/>
  <c r="A111" i="2" s="1"/>
  <c r="B112" i="2"/>
  <c r="A112" i="2" s="1"/>
  <c r="B113" i="2"/>
  <c r="A113" i="2" s="1"/>
  <c r="B114" i="2"/>
  <c r="A114" i="2" s="1"/>
  <c r="B115" i="2"/>
  <c r="A115" i="2" s="1"/>
  <c r="B116" i="2"/>
  <c r="A116" i="2" s="1"/>
  <c r="B117" i="2"/>
  <c r="A117" i="2" s="1"/>
  <c r="B118" i="2"/>
  <c r="A118" i="2" s="1"/>
  <c r="B119" i="2"/>
  <c r="A119" i="2" s="1"/>
  <c r="B120" i="2"/>
  <c r="A120" i="2" s="1"/>
  <c r="B121" i="2"/>
  <c r="A121" i="2" s="1"/>
  <c r="B122" i="2"/>
  <c r="A122" i="2" s="1"/>
  <c r="B123" i="2"/>
  <c r="A123" i="2" s="1"/>
  <c r="B124" i="2"/>
  <c r="A124" i="2" s="1"/>
  <c r="B125" i="2"/>
  <c r="A125" i="2" s="1"/>
  <c r="B126" i="2"/>
  <c r="A126" i="2" s="1"/>
  <c r="B127" i="2"/>
  <c r="A127" i="2" s="1"/>
  <c r="B128" i="2"/>
  <c r="A128" i="2" s="1"/>
  <c r="B129" i="2"/>
  <c r="A129" i="2" s="1"/>
  <c r="B130" i="2"/>
  <c r="A130" i="2" s="1"/>
  <c r="B131" i="2"/>
  <c r="A131" i="2" s="1"/>
  <c r="B132" i="2"/>
  <c r="A132" i="2" s="1"/>
  <c r="B133" i="2"/>
  <c r="A133" i="2" s="1"/>
  <c r="B134" i="2"/>
  <c r="A134" i="2" s="1"/>
  <c r="B135" i="2"/>
  <c r="A135" i="2" s="1"/>
  <c r="B136" i="2"/>
  <c r="A136" i="2" s="1"/>
  <c r="B137" i="2"/>
  <c r="A137" i="2" s="1"/>
  <c r="B138" i="2"/>
  <c r="A138" i="2" s="1"/>
  <c r="B139" i="2"/>
  <c r="A139" i="2" s="1"/>
  <c r="B140" i="2"/>
  <c r="A140" i="2" s="1"/>
  <c r="B141" i="2"/>
  <c r="A141" i="2" s="1"/>
  <c r="B142" i="2"/>
  <c r="A142" i="2" s="1"/>
  <c r="B143" i="2"/>
  <c r="A143" i="2" s="1"/>
  <c r="B144" i="2"/>
  <c r="A144" i="2" s="1"/>
  <c r="B145" i="2"/>
  <c r="A145" i="2" s="1"/>
  <c r="B146" i="2"/>
  <c r="A146" i="2" s="1"/>
  <c r="B147" i="2"/>
  <c r="A147" i="2" s="1"/>
  <c r="B148" i="2"/>
  <c r="A148" i="2" s="1"/>
  <c r="B149" i="2"/>
  <c r="A149" i="2" s="1"/>
  <c r="B150" i="2"/>
  <c r="A150" i="2" s="1"/>
  <c r="B151" i="2"/>
  <c r="A151" i="2" s="1"/>
  <c r="B152" i="2"/>
  <c r="A152" i="2" s="1"/>
  <c r="B153" i="2"/>
  <c r="A153" i="2" s="1"/>
  <c r="B154" i="2"/>
  <c r="A154" i="2" s="1"/>
  <c r="B155" i="2"/>
  <c r="A155" i="2" s="1"/>
  <c r="B156" i="2"/>
  <c r="A156" i="2" s="1"/>
  <c r="B157" i="2"/>
  <c r="A157" i="2" s="1"/>
  <c r="B158" i="2"/>
  <c r="A158" i="2" s="1"/>
  <c r="B159" i="2"/>
  <c r="A159" i="2" s="1"/>
  <c r="B160" i="2"/>
  <c r="A160" i="2" s="1"/>
  <c r="B161" i="2"/>
  <c r="A161" i="2" s="1"/>
  <c r="B162" i="2"/>
  <c r="A162" i="2" s="1"/>
  <c r="B163" i="2"/>
  <c r="A163" i="2" s="1"/>
  <c r="B164" i="2"/>
  <c r="A164" i="2" s="1"/>
  <c r="B165" i="2"/>
  <c r="A165" i="2" s="1"/>
  <c r="B166" i="2"/>
  <c r="A166" i="2" s="1"/>
  <c r="B167" i="2"/>
  <c r="A167" i="2" s="1"/>
  <c r="B168" i="2"/>
  <c r="A168" i="2" s="1"/>
  <c r="B169" i="2"/>
  <c r="A169" i="2" s="1"/>
  <c r="B170" i="2"/>
  <c r="A170" i="2" s="1"/>
  <c r="B171" i="2"/>
  <c r="A171" i="2" s="1"/>
  <c r="B172" i="2"/>
  <c r="A172" i="2" s="1"/>
  <c r="B173" i="2"/>
  <c r="A173" i="2" s="1"/>
  <c r="B174" i="2"/>
  <c r="A174" i="2" s="1"/>
  <c r="B175" i="2"/>
  <c r="A175" i="2" s="1"/>
  <c r="B176" i="2"/>
  <c r="A176" i="2" s="1"/>
  <c r="B177" i="2"/>
  <c r="A177" i="2" s="1"/>
  <c r="B178" i="2"/>
  <c r="A178" i="2" s="1"/>
  <c r="B179" i="2"/>
  <c r="A179" i="2" s="1"/>
  <c r="B180" i="2"/>
  <c r="A180" i="2" s="1"/>
  <c r="B181" i="2"/>
  <c r="A181" i="2" s="1"/>
  <c r="B182" i="2"/>
  <c r="A182" i="2" s="1"/>
  <c r="B183" i="2"/>
  <c r="A183" i="2" s="1"/>
  <c r="B184" i="2"/>
  <c r="A184" i="2" s="1"/>
  <c r="B185" i="2"/>
  <c r="A185" i="2" s="1"/>
  <c r="B186" i="2"/>
  <c r="A186" i="2" s="1"/>
  <c r="B187" i="2"/>
  <c r="A187" i="2" s="1"/>
  <c r="B188" i="2"/>
  <c r="A188" i="2" s="1"/>
  <c r="B189" i="2"/>
  <c r="A189" i="2" s="1"/>
  <c r="B190" i="2"/>
  <c r="A190" i="2" s="1"/>
  <c r="B191" i="2"/>
  <c r="A191" i="2" s="1"/>
  <c r="B192" i="2"/>
  <c r="A192" i="2" s="1"/>
  <c r="B193" i="2"/>
  <c r="A193" i="2" s="1"/>
  <c r="B194" i="2"/>
  <c r="A194" i="2" s="1"/>
  <c r="B195" i="2"/>
  <c r="A195" i="2" s="1"/>
  <c r="B196" i="2"/>
  <c r="A196" i="2" s="1"/>
  <c r="B197" i="2"/>
  <c r="A197" i="2" s="1"/>
  <c r="B198" i="2"/>
  <c r="A198" i="2" s="1"/>
  <c r="B199" i="2"/>
  <c r="A199" i="2" s="1"/>
  <c r="B200" i="2"/>
  <c r="A200" i="2" s="1"/>
  <c r="B201" i="2"/>
  <c r="A201" i="2" s="1"/>
  <c r="B202" i="2"/>
  <c r="A202" i="2" s="1"/>
  <c r="B203" i="2"/>
  <c r="A203" i="2" s="1"/>
  <c r="B204" i="2"/>
  <c r="A204" i="2" s="1"/>
  <c r="B205" i="2"/>
  <c r="A205" i="2" s="1"/>
  <c r="B206" i="2"/>
  <c r="A206" i="2" s="1"/>
  <c r="B207" i="2"/>
  <c r="A207" i="2" s="1"/>
  <c r="B208" i="2"/>
  <c r="A208" i="2" s="1"/>
  <c r="B209" i="2"/>
  <c r="A209" i="2" s="1"/>
  <c r="B210" i="2"/>
  <c r="A210" i="2" s="1"/>
  <c r="B211" i="2"/>
  <c r="A211" i="2" s="1"/>
  <c r="B212" i="2"/>
  <c r="A212" i="2" s="1"/>
  <c r="B213" i="2"/>
  <c r="A213" i="2" s="1"/>
  <c r="B214" i="2"/>
  <c r="A214" i="2" s="1"/>
  <c r="B215" i="2"/>
  <c r="A215" i="2" s="1"/>
  <c r="B216" i="2"/>
  <c r="A216" i="2" s="1"/>
  <c r="B217" i="2"/>
  <c r="A217" i="2" s="1"/>
  <c r="B218" i="2"/>
  <c r="A218" i="2" s="1"/>
  <c r="B219" i="2"/>
  <c r="A219" i="2" s="1"/>
  <c r="B220" i="2"/>
  <c r="A220" i="2" s="1"/>
  <c r="B221" i="2"/>
  <c r="A221" i="2" s="1"/>
  <c r="B222" i="2"/>
  <c r="A222" i="2" s="1"/>
  <c r="B223" i="2"/>
  <c r="A223" i="2" s="1"/>
  <c r="B224" i="2"/>
  <c r="A224" i="2" s="1"/>
  <c r="B225" i="2"/>
  <c r="A225" i="2" s="1"/>
  <c r="B226" i="2"/>
  <c r="A226" i="2" s="1"/>
  <c r="B227" i="2"/>
  <c r="A227" i="2" s="1"/>
  <c r="B228" i="2"/>
  <c r="A228" i="2" s="1"/>
  <c r="B229" i="2"/>
  <c r="A229" i="2" s="1"/>
  <c r="B230" i="2"/>
  <c r="A230" i="2" s="1"/>
  <c r="B231" i="2"/>
  <c r="A231" i="2" s="1"/>
  <c r="B232" i="2"/>
  <c r="A232" i="2" s="1"/>
  <c r="B233" i="2"/>
  <c r="A233" i="2" s="1"/>
  <c r="B234" i="2"/>
  <c r="A234" i="2" s="1"/>
  <c r="B235" i="2"/>
  <c r="A235" i="2" s="1"/>
  <c r="B236" i="2"/>
  <c r="A236" i="2" s="1"/>
  <c r="B237" i="2"/>
  <c r="A237" i="2" s="1"/>
  <c r="B238" i="2"/>
  <c r="A238" i="2" s="1"/>
  <c r="B239" i="2"/>
  <c r="A239" i="2" s="1"/>
  <c r="B240" i="2"/>
  <c r="A240" i="2" s="1"/>
  <c r="B241" i="2"/>
  <c r="A241" i="2" s="1"/>
  <c r="B242" i="2"/>
  <c r="A242" i="2" s="1"/>
  <c r="B243" i="2"/>
  <c r="A243" i="2" s="1"/>
  <c r="B244" i="2"/>
  <c r="A244" i="2" s="1"/>
  <c r="B245" i="2"/>
  <c r="A245" i="2" s="1"/>
  <c r="B246" i="2"/>
  <c r="A246" i="2" s="1"/>
  <c r="B247" i="2"/>
  <c r="A247" i="2" s="1"/>
  <c r="B248" i="2"/>
  <c r="A248" i="2" s="1"/>
  <c r="B249" i="2"/>
  <c r="A249" i="2" s="1"/>
  <c r="B250" i="2"/>
  <c r="A250" i="2" s="1"/>
  <c r="B251" i="2"/>
  <c r="A251" i="2" s="1"/>
  <c r="B252" i="2"/>
  <c r="A252" i="2" s="1"/>
  <c r="B253" i="2"/>
  <c r="A253" i="2" s="1"/>
  <c r="B254" i="2"/>
  <c r="A254" i="2" s="1"/>
  <c r="B255" i="2"/>
  <c r="A255" i="2" s="1"/>
  <c r="B256" i="2"/>
  <c r="A256" i="2" s="1"/>
  <c r="B257" i="2"/>
  <c r="A257" i="2" s="1"/>
  <c r="B258" i="2"/>
  <c r="A258" i="2" s="1"/>
  <c r="B259" i="2"/>
  <c r="A259" i="2" s="1"/>
  <c r="B260" i="2"/>
  <c r="A260" i="2" s="1"/>
  <c r="B261" i="2"/>
  <c r="A261" i="2" s="1"/>
  <c r="B262" i="2"/>
  <c r="A262" i="2" s="1"/>
  <c r="B263" i="2"/>
  <c r="A263" i="2" s="1"/>
  <c r="B264" i="2"/>
  <c r="A264" i="2" s="1"/>
  <c r="B265" i="2"/>
  <c r="A265" i="2" s="1"/>
  <c r="B266" i="2"/>
  <c r="A266" i="2" s="1"/>
  <c r="B267" i="2"/>
  <c r="A267" i="2" s="1"/>
  <c r="B268" i="2"/>
  <c r="A268" i="2" s="1"/>
  <c r="B269" i="2"/>
  <c r="A269" i="2" s="1"/>
  <c r="B270" i="2"/>
  <c r="A270" i="2" s="1"/>
  <c r="B271" i="2"/>
  <c r="A271" i="2" s="1"/>
  <c r="B272" i="2"/>
  <c r="A272" i="2" s="1"/>
  <c r="B273" i="2"/>
  <c r="A273" i="2" s="1"/>
  <c r="B274" i="2"/>
  <c r="A274" i="2" s="1"/>
  <c r="B275" i="2"/>
  <c r="A275" i="2" s="1"/>
  <c r="B276" i="2"/>
  <c r="A276" i="2" s="1"/>
  <c r="B277" i="2"/>
  <c r="A277" i="2" s="1"/>
  <c r="B278" i="2"/>
  <c r="A278" i="2" s="1"/>
  <c r="B279" i="2"/>
  <c r="A279" i="2" s="1"/>
  <c r="B280" i="2"/>
  <c r="A280" i="2" s="1"/>
  <c r="B281" i="2"/>
  <c r="A281" i="2" s="1"/>
  <c r="B282" i="2"/>
  <c r="A282" i="2" s="1"/>
  <c r="B283" i="2"/>
  <c r="A283" i="2" s="1"/>
  <c r="B284" i="2"/>
  <c r="A284" i="2" s="1"/>
  <c r="B285" i="2"/>
  <c r="A285" i="2" s="1"/>
  <c r="B286" i="2"/>
  <c r="A286" i="2" s="1"/>
  <c r="B287" i="2"/>
  <c r="A287" i="2" s="1"/>
  <c r="B288" i="2"/>
  <c r="A288" i="2" s="1"/>
  <c r="B289" i="2"/>
  <c r="A289" i="2" s="1"/>
  <c r="B290" i="2"/>
  <c r="A290" i="2" s="1"/>
  <c r="B291" i="2"/>
  <c r="A291" i="2" s="1"/>
  <c r="B292" i="2"/>
  <c r="A292" i="2" s="1"/>
  <c r="B293" i="2"/>
  <c r="A293" i="2" s="1"/>
  <c r="B294" i="2"/>
  <c r="A294" i="2" s="1"/>
  <c r="B295" i="2"/>
  <c r="A295" i="2" s="1"/>
  <c r="B296" i="2"/>
  <c r="A296" i="2" s="1"/>
  <c r="B297" i="2"/>
  <c r="A297" i="2" s="1"/>
  <c r="B298" i="2"/>
  <c r="A298" i="2" s="1"/>
  <c r="B299" i="2"/>
  <c r="A299" i="2" s="1"/>
  <c r="B300" i="2"/>
  <c r="A300" i="2" s="1"/>
  <c r="B301" i="2"/>
  <c r="A301" i="2" s="1"/>
  <c r="B302" i="2"/>
  <c r="A302" i="2" s="1"/>
  <c r="B303" i="2"/>
  <c r="A303" i="2" s="1"/>
  <c r="B304" i="2"/>
  <c r="A304" i="2" s="1"/>
  <c r="B305" i="2"/>
  <c r="A305" i="2" s="1"/>
  <c r="B306" i="2"/>
  <c r="A306" i="2" s="1"/>
  <c r="B307" i="2"/>
  <c r="A307" i="2" s="1"/>
  <c r="B308" i="2"/>
  <c r="A308" i="2" s="1"/>
  <c r="B309" i="2"/>
  <c r="A309" i="2" s="1"/>
  <c r="B310" i="2"/>
  <c r="A310" i="2" s="1"/>
  <c r="B311" i="2"/>
  <c r="A311" i="2" s="1"/>
  <c r="B312" i="2"/>
  <c r="A312" i="2" s="1"/>
  <c r="B313" i="2"/>
  <c r="A313" i="2" s="1"/>
  <c r="B314" i="2"/>
  <c r="A314" i="2" s="1"/>
  <c r="B315" i="2"/>
  <c r="A315" i="2" s="1"/>
  <c r="B316" i="2"/>
  <c r="A316" i="2" s="1"/>
  <c r="B317" i="2"/>
  <c r="A317" i="2" s="1"/>
  <c r="B318" i="2"/>
  <c r="A318" i="2" s="1"/>
  <c r="B319" i="2"/>
  <c r="A319" i="2" s="1"/>
  <c r="B320" i="2"/>
  <c r="A320" i="2" s="1"/>
  <c r="B321" i="2"/>
  <c r="A321" i="2" s="1"/>
  <c r="B322" i="2"/>
  <c r="A322" i="2" s="1"/>
  <c r="B323" i="2"/>
  <c r="A323" i="2" s="1"/>
  <c r="B324" i="2"/>
  <c r="A324" i="2" s="1"/>
  <c r="B325" i="2"/>
  <c r="A325" i="2" s="1"/>
  <c r="B326" i="2"/>
  <c r="A326" i="2" s="1"/>
  <c r="B327" i="2"/>
  <c r="A327" i="2" s="1"/>
  <c r="B328" i="2"/>
  <c r="A328" i="2" s="1"/>
  <c r="B329" i="2"/>
  <c r="A329" i="2" s="1"/>
  <c r="B330" i="2"/>
  <c r="A330" i="2" s="1"/>
  <c r="B331" i="2"/>
  <c r="A331" i="2" s="1"/>
  <c r="B332" i="2"/>
  <c r="A332" i="2" s="1"/>
  <c r="B333" i="2"/>
  <c r="A333" i="2" s="1"/>
  <c r="B334" i="2"/>
  <c r="A334" i="2" s="1"/>
  <c r="B335" i="2"/>
  <c r="A335" i="2" s="1"/>
  <c r="B336" i="2"/>
  <c r="A336" i="2" s="1"/>
  <c r="B337" i="2"/>
  <c r="A337" i="2" s="1"/>
  <c r="B338" i="2"/>
  <c r="A338" i="2" s="1"/>
  <c r="B339" i="2"/>
  <c r="A339" i="2" s="1"/>
  <c r="B340" i="2"/>
  <c r="A340" i="2" s="1"/>
  <c r="B341" i="2"/>
  <c r="A341" i="2" s="1"/>
  <c r="B342" i="2"/>
  <c r="A342" i="2" s="1"/>
  <c r="B343" i="2"/>
  <c r="A343" i="2" s="1"/>
  <c r="B344" i="2"/>
  <c r="A344" i="2" s="1"/>
  <c r="B345" i="2"/>
  <c r="A345" i="2" s="1"/>
  <c r="B346" i="2"/>
  <c r="A346" i="2" s="1"/>
  <c r="B347" i="2"/>
  <c r="A347" i="2" s="1"/>
  <c r="B348" i="2"/>
  <c r="A348" i="2" s="1"/>
  <c r="B349" i="2"/>
  <c r="A349" i="2" s="1"/>
  <c r="B350" i="2"/>
  <c r="A350" i="2" s="1"/>
  <c r="B351" i="2"/>
  <c r="A351" i="2" s="1"/>
  <c r="B352" i="2"/>
  <c r="A352" i="2" s="1"/>
  <c r="B353" i="2"/>
  <c r="A353" i="2" s="1"/>
  <c r="B354" i="2"/>
  <c r="A354" i="2" s="1"/>
  <c r="B355" i="2"/>
  <c r="A355" i="2" s="1"/>
  <c r="B356" i="2"/>
  <c r="A356" i="2" s="1"/>
  <c r="B357" i="2"/>
  <c r="A357" i="2" s="1"/>
  <c r="B358" i="2"/>
  <c r="A358" i="2" s="1"/>
  <c r="B359" i="2"/>
  <c r="A359" i="2" s="1"/>
  <c r="B360" i="2"/>
  <c r="A360" i="2" s="1"/>
  <c r="B361" i="2"/>
  <c r="A361" i="2" s="1"/>
  <c r="B362" i="2"/>
  <c r="A362" i="2" s="1"/>
  <c r="B363" i="2"/>
  <c r="A363" i="2" s="1"/>
  <c r="B364" i="2"/>
  <c r="A364" i="2" s="1"/>
  <c r="B365" i="2"/>
  <c r="A365" i="2" s="1"/>
  <c r="B366" i="2"/>
  <c r="A366" i="2" s="1"/>
  <c r="B367" i="2"/>
  <c r="A367" i="2" s="1"/>
  <c r="B368" i="2"/>
  <c r="A368" i="2" s="1"/>
  <c r="B369" i="2"/>
  <c r="A369" i="2" s="1"/>
  <c r="B370" i="2"/>
  <c r="A370" i="2" s="1"/>
  <c r="B371" i="2"/>
  <c r="A371" i="2" s="1"/>
  <c r="B372" i="2"/>
  <c r="A372" i="2" s="1"/>
  <c r="B373" i="2"/>
  <c r="A373" i="2" s="1"/>
  <c r="B374" i="2"/>
  <c r="A374" i="2" s="1"/>
  <c r="B375" i="2"/>
  <c r="A375" i="2" s="1"/>
  <c r="B376" i="2"/>
  <c r="A376" i="2" s="1"/>
  <c r="B377" i="2"/>
  <c r="A377" i="2" s="1"/>
  <c r="B378" i="2"/>
  <c r="A378" i="2" s="1"/>
  <c r="B379" i="2"/>
  <c r="A379" i="2" s="1"/>
  <c r="B380" i="2"/>
  <c r="A380" i="2" s="1"/>
  <c r="B381" i="2"/>
  <c r="A381" i="2" s="1"/>
  <c r="B382" i="2"/>
  <c r="A382" i="2" s="1"/>
  <c r="B383" i="2"/>
  <c r="A383" i="2" s="1"/>
  <c r="B384" i="2"/>
  <c r="A384" i="2" s="1"/>
  <c r="B385" i="2"/>
  <c r="A385" i="2" s="1"/>
  <c r="B386" i="2"/>
  <c r="A386" i="2" s="1"/>
  <c r="B387" i="2"/>
  <c r="A387" i="2" s="1"/>
  <c r="B388" i="2"/>
  <c r="A388" i="2" s="1"/>
  <c r="B389" i="2"/>
  <c r="A389" i="2" s="1"/>
  <c r="B390" i="2"/>
  <c r="A390" i="2" s="1"/>
  <c r="B391" i="2"/>
  <c r="A391" i="2" s="1"/>
  <c r="B392" i="2"/>
  <c r="A392" i="2" s="1"/>
  <c r="B393" i="2"/>
  <c r="A393" i="2" s="1"/>
  <c r="B394" i="2"/>
  <c r="A394" i="2" s="1"/>
  <c r="B395" i="2"/>
  <c r="A395" i="2" s="1"/>
  <c r="B396" i="2"/>
  <c r="A396" i="2" s="1"/>
  <c r="B397" i="2"/>
  <c r="A397" i="2" s="1"/>
  <c r="B398" i="2"/>
  <c r="A398" i="2" s="1"/>
  <c r="B399" i="2"/>
  <c r="A399" i="2" s="1"/>
  <c r="B400" i="2"/>
  <c r="A400" i="2" s="1"/>
  <c r="B401" i="2"/>
  <c r="A401" i="2" s="1"/>
  <c r="B402" i="2"/>
  <c r="A402" i="2" s="1"/>
  <c r="B403" i="2"/>
  <c r="A403" i="2" s="1"/>
  <c r="B404" i="2"/>
  <c r="A404" i="2" s="1"/>
  <c r="B405" i="2"/>
  <c r="A405" i="2" s="1"/>
  <c r="B406" i="2"/>
  <c r="A406" i="2" s="1"/>
  <c r="B407" i="2"/>
  <c r="A407" i="2" s="1"/>
  <c r="B408" i="2"/>
  <c r="A408" i="2" s="1"/>
  <c r="B409" i="2"/>
  <c r="A409" i="2" s="1"/>
  <c r="B410" i="2"/>
  <c r="A410" i="2" s="1"/>
  <c r="B411" i="2"/>
  <c r="A411" i="2" s="1"/>
  <c r="B412" i="2"/>
  <c r="A412" i="2" s="1"/>
  <c r="B413" i="2"/>
  <c r="A413" i="2" s="1"/>
  <c r="B414" i="2"/>
  <c r="A414" i="2" s="1"/>
  <c r="B415" i="2"/>
  <c r="A415" i="2" s="1"/>
  <c r="B416" i="2"/>
  <c r="A416" i="2" s="1"/>
  <c r="B417" i="2"/>
  <c r="A417" i="2" s="1"/>
  <c r="B418" i="2"/>
  <c r="A418" i="2" s="1"/>
  <c r="B419" i="2"/>
  <c r="A419" i="2" s="1"/>
  <c r="B420" i="2"/>
  <c r="A420" i="2" s="1"/>
  <c r="B421" i="2"/>
  <c r="A421" i="2" s="1"/>
  <c r="B422" i="2"/>
  <c r="A422" i="2" s="1"/>
  <c r="B423" i="2"/>
  <c r="A423" i="2" s="1"/>
  <c r="B424" i="2"/>
  <c r="A424" i="2" s="1"/>
  <c r="B425" i="2"/>
  <c r="A425" i="2" s="1"/>
  <c r="B426" i="2"/>
  <c r="A426" i="2" s="1"/>
  <c r="B427" i="2"/>
  <c r="A427" i="2" s="1"/>
  <c r="B428" i="2"/>
  <c r="A428" i="2" s="1"/>
  <c r="B429" i="2"/>
  <c r="A429" i="2" s="1"/>
  <c r="B430" i="2"/>
  <c r="A430" i="2" s="1"/>
  <c r="B431" i="2"/>
  <c r="A431" i="2" s="1"/>
  <c r="B432" i="2"/>
  <c r="A432" i="2" s="1"/>
  <c r="B433" i="2"/>
  <c r="A433" i="2" s="1"/>
  <c r="B434" i="2"/>
  <c r="A434" i="2" s="1"/>
  <c r="B435" i="2"/>
  <c r="A435" i="2" s="1"/>
  <c r="B436" i="2"/>
  <c r="A436" i="2" s="1"/>
  <c r="B437" i="2"/>
  <c r="A437" i="2" s="1"/>
  <c r="B438" i="2"/>
  <c r="A438" i="2" s="1"/>
  <c r="B439" i="2"/>
  <c r="A439" i="2" s="1"/>
  <c r="B440" i="2"/>
  <c r="A440" i="2" s="1"/>
  <c r="B441" i="2"/>
  <c r="A441" i="2" s="1"/>
  <c r="B442" i="2"/>
  <c r="A442" i="2" s="1"/>
  <c r="B443" i="2"/>
  <c r="A443" i="2" s="1"/>
  <c r="B444" i="2"/>
  <c r="A444" i="2" s="1"/>
  <c r="B445" i="2"/>
  <c r="A445" i="2" s="1"/>
  <c r="B446" i="2"/>
  <c r="A446" i="2" s="1"/>
  <c r="B447" i="2"/>
  <c r="A447" i="2" s="1"/>
  <c r="B448" i="2"/>
  <c r="A448" i="2" s="1"/>
  <c r="B449" i="2"/>
  <c r="A449" i="2" s="1"/>
  <c r="B450" i="2"/>
  <c r="A450" i="2" s="1"/>
  <c r="B451" i="2"/>
  <c r="A451" i="2" s="1"/>
  <c r="B452" i="2"/>
  <c r="A452" i="2" s="1"/>
  <c r="B453" i="2"/>
  <c r="A453" i="2" s="1"/>
  <c r="B454" i="2"/>
  <c r="A454" i="2" s="1"/>
  <c r="B455" i="2"/>
  <c r="A455" i="2" s="1"/>
  <c r="B456" i="2"/>
  <c r="A456" i="2" s="1"/>
  <c r="B457" i="2"/>
  <c r="A457" i="2" s="1"/>
  <c r="B458" i="2"/>
  <c r="A458" i="2" s="1"/>
  <c r="B459" i="2"/>
  <c r="A459" i="2" s="1"/>
  <c r="B460" i="2"/>
  <c r="A460" i="2" s="1"/>
  <c r="B461" i="2"/>
  <c r="A461" i="2" s="1"/>
  <c r="B462" i="2"/>
  <c r="A462" i="2" s="1"/>
  <c r="B463" i="2"/>
  <c r="A463" i="2" s="1"/>
  <c r="B464" i="2"/>
  <c r="A464" i="2" s="1"/>
  <c r="B465" i="2"/>
  <c r="A465" i="2" s="1"/>
  <c r="B466" i="2"/>
  <c r="A466" i="2" s="1"/>
  <c r="B467" i="2"/>
  <c r="A467" i="2" s="1"/>
  <c r="B468" i="2"/>
  <c r="A468" i="2" s="1"/>
  <c r="B469" i="2"/>
  <c r="A469" i="2" s="1"/>
  <c r="B470" i="2"/>
  <c r="A470" i="2" s="1"/>
  <c r="B471" i="2"/>
  <c r="A471" i="2" s="1"/>
  <c r="B472" i="2"/>
  <c r="A472" i="2" s="1"/>
  <c r="B473" i="2"/>
  <c r="A473" i="2" s="1"/>
  <c r="B474" i="2"/>
  <c r="A474" i="2" s="1"/>
  <c r="B475" i="2"/>
  <c r="A475" i="2" s="1"/>
  <c r="B476" i="2"/>
  <c r="A476" i="2" s="1"/>
  <c r="B477" i="2"/>
  <c r="A477" i="2" s="1"/>
  <c r="B478" i="2"/>
  <c r="A478" i="2" s="1"/>
  <c r="B479" i="2"/>
  <c r="A479" i="2" s="1"/>
  <c r="B480" i="2"/>
  <c r="A480" i="2" s="1"/>
  <c r="B481" i="2"/>
  <c r="A481" i="2" s="1"/>
  <c r="B482" i="2"/>
  <c r="A482" i="2" s="1"/>
  <c r="B483" i="2"/>
  <c r="A483" i="2" s="1"/>
  <c r="B484" i="2"/>
  <c r="A484" i="2" s="1"/>
  <c r="B485" i="2"/>
  <c r="A485" i="2" s="1"/>
  <c r="B486" i="2"/>
  <c r="A486" i="2" s="1"/>
  <c r="B487" i="2"/>
  <c r="A487" i="2" s="1"/>
  <c r="B488" i="2"/>
  <c r="A488" i="2" s="1"/>
  <c r="B489" i="2"/>
  <c r="A489" i="2" s="1"/>
  <c r="B490" i="2"/>
  <c r="A490" i="2" s="1"/>
  <c r="B491" i="2"/>
  <c r="A491" i="2" s="1"/>
  <c r="B492" i="2"/>
  <c r="A492" i="2" s="1"/>
  <c r="B493" i="2"/>
  <c r="A493" i="2" s="1"/>
  <c r="B494" i="2"/>
  <c r="A494" i="2" s="1"/>
  <c r="B495" i="2"/>
  <c r="A495" i="2" s="1"/>
  <c r="B496" i="2"/>
  <c r="A496" i="2" s="1"/>
  <c r="B497" i="2"/>
  <c r="A497" i="2" s="1"/>
  <c r="B498" i="2"/>
  <c r="A498" i="2" s="1"/>
  <c r="B499" i="2"/>
  <c r="A499" i="2" s="1"/>
  <c r="B500" i="2"/>
  <c r="A500" i="2" s="1"/>
  <c r="D501" i="2" l="1"/>
  <c r="D4" i="2"/>
  <c r="D6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D84" i="2"/>
  <c r="D86" i="2"/>
  <c r="D88" i="2"/>
  <c r="D90" i="2"/>
  <c r="D92" i="2"/>
  <c r="D94" i="2"/>
  <c r="D96" i="2"/>
  <c r="D98" i="2"/>
  <c r="D100" i="2"/>
  <c r="D102" i="2"/>
  <c r="D104" i="2"/>
  <c r="D106" i="2"/>
  <c r="D108" i="2"/>
  <c r="D110" i="2"/>
  <c r="D112" i="2"/>
  <c r="D114" i="2"/>
  <c r="D116" i="2"/>
  <c r="D118" i="2"/>
  <c r="D120" i="2"/>
  <c r="D122" i="2"/>
  <c r="D124" i="2"/>
  <c r="D126" i="2"/>
  <c r="D128" i="2"/>
  <c r="D130" i="2"/>
  <c r="D132" i="2"/>
  <c r="D134" i="2"/>
  <c r="D136" i="2"/>
  <c r="D138" i="2"/>
  <c r="D140" i="2"/>
  <c r="D142" i="2"/>
  <c r="D144" i="2"/>
  <c r="D146" i="2"/>
  <c r="D148" i="2"/>
  <c r="D150" i="2"/>
  <c r="D152" i="2"/>
  <c r="D154" i="2"/>
  <c r="D156" i="2"/>
  <c r="D158" i="2"/>
  <c r="D160" i="2"/>
  <c r="D162" i="2"/>
  <c r="D164" i="2"/>
  <c r="D166" i="2"/>
  <c r="D168" i="2"/>
  <c r="D170" i="2"/>
  <c r="D3" i="2"/>
  <c r="D7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131" i="2"/>
  <c r="D135" i="2"/>
  <c r="D139" i="2"/>
  <c r="D143" i="2"/>
  <c r="D147" i="2"/>
  <c r="D151" i="2"/>
  <c r="D155" i="2"/>
  <c r="D159" i="2"/>
  <c r="D163" i="2"/>
  <c r="D167" i="2"/>
  <c r="D171" i="2"/>
  <c r="D173" i="2"/>
  <c r="D175" i="2"/>
  <c r="D177" i="2"/>
  <c r="D179" i="2"/>
  <c r="D181" i="2"/>
  <c r="D183" i="2"/>
  <c r="D185" i="2"/>
  <c r="D187" i="2"/>
  <c r="D189" i="2"/>
  <c r="D191" i="2"/>
  <c r="D193" i="2"/>
  <c r="D195" i="2"/>
  <c r="D197" i="2"/>
  <c r="D199" i="2"/>
  <c r="D201" i="2"/>
  <c r="D203" i="2"/>
  <c r="D205" i="2"/>
  <c r="D207" i="2"/>
  <c r="D209" i="2"/>
  <c r="D211" i="2"/>
  <c r="D213" i="2"/>
  <c r="D215" i="2"/>
  <c r="D217" i="2"/>
  <c r="D219" i="2"/>
  <c r="D221" i="2"/>
  <c r="D223" i="2"/>
  <c r="D225" i="2"/>
  <c r="D227" i="2"/>
  <c r="D229" i="2"/>
  <c r="D231" i="2"/>
  <c r="D233" i="2"/>
  <c r="D235" i="2"/>
  <c r="D237" i="2"/>
  <c r="D239" i="2"/>
  <c r="D241" i="2"/>
  <c r="D243" i="2"/>
  <c r="D245" i="2"/>
  <c r="D247" i="2"/>
  <c r="D249" i="2"/>
  <c r="D251" i="2"/>
  <c r="D253" i="2"/>
  <c r="D255" i="2"/>
  <c r="D257" i="2"/>
  <c r="D259" i="2"/>
  <c r="D261" i="2"/>
  <c r="D263" i="2"/>
  <c r="D265" i="2"/>
  <c r="D267" i="2"/>
  <c r="D269" i="2"/>
  <c r="D271" i="2"/>
  <c r="D273" i="2"/>
  <c r="D275" i="2"/>
  <c r="D277" i="2"/>
  <c r="D279" i="2"/>
  <c r="D281" i="2"/>
  <c r="D283" i="2"/>
  <c r="D285" i="2"/>
  <c r="D287" i="2"/>
  <c r="D289" i="2"/>
  <c r="D291" i="2"/>
  <c r="D293" i="2"/>
  <c r="D295" i="2"/>
  <c r="D297" i="2"/>
  <c r="D299" i="2"/>
  <c r="D301" i="2"/>
  <c r="D303" i="2"/>
  <c r="D305" i="2"/>
  <c r="D307" i="2"/>
  <c r="D309" i="2"/>
  <c r="D311" i="2"/>
  <c r="D313" i="2"/>
  <c r="D315" i="2"/>
  <c r="D317" i="2"/>
  <c r="D319" i="2"/>
  <c r="D321" i="2"/>
  <c r="D323" i="2"/>
  <c r="D325" i="2"/>
  <c r="D327" i="2"/>
  <c r="D329" i="2"/>
  <c r="D331" i="2"/>
  <c r="D333" i="2"/>
  <c r="D335" i="2"/>
  <c r="D337" i="2"/>
  <c r="D339" i="2"/>
  <c r="D341" i="2"/>
  <c r="D343" i="2"/>
  <c r="D345" i="2"/>
  <c r="D347" i="2"/>
  <c r="D349" i="2"/>
  <c r="D351" i="2"/>
  <c r="D353" i="2"/>
  <c r="D355" i="2"/>
  <c r="D357" i="2"/>
  <c r="D359" i="2"/>
  <c r="D361" i="2"/>
  <c r="D363" i="2"/>
  <c r="D365" i="2"/>
  <c r="D367" i="2"/>
  <c r="D369" i="2"/>
  <c r="D371" i="2"/>
  <c r="D373" i="2"/>
  <c r="D375" i="2"/>
  <c r="D377" i="2"/>
  <c r="D379" i="2"/>
  <c r="D381" i="2"/>
  <c r="D383" i="2"/>
  <c r="D385" i="2"/>
  <c r="D387" i="2"/>
  <c r="D389" i="2"/>
  <c r="D391" i="2"/>
  <c r="D393" i="2"/>
  <c r="D395" i="2"/>
  <c r="D397" i="2"/>
  <c r="D399" i="2"/>
  <c r="D401" i="2"/>
  <c r="D403" i="2"/>
  <c r="D405" i="2"/>
  <c r="D407" i="2"/>
  <c r="D409" i="2"/>
  <c r="D411" i="2"/>
  <c r="D413" i="2"/>
  <c r="D415" i="2"/>
  <c r="D417" i="2"/>
  <c r="D419" i="2"/>
  <c r="D421" i="2"/>
  <c r="D423" i="2"/>
  <c r="D425" i="2"/>
  <c r="D5" i="2"/>
  <c r="D13" i="2"/>
  <c r="D21" i="2"/>
  <c r="D29" i="2"/>
  <c r="D37" i="2"/>
  <c r="D45" i="2"/>
  <c r="D53" i="2"/>
  <c r="D61" i="2"/>
  <c r="D69" i="2"/>
  <c r="D77" i="2"/>
  <c r="D85" i="2"/>
  <c r="D93" i="2"/>
  <c r="D101" i="2"/>
  <c r="D109" i="2"/>
  <c r="D117" i="2"/>
  <c r="D125" i="2"/>
  <c r="D133" i="2"/>
  <c r="D141" i="2"/>
  <c r="D149" i="2"/>
  <c r="D157" i="2"/>
  <c r="D165" i="2"/>
  <c r="D172" i="2"/>
  <c r="D176" i="2"/>
  <c r="D180" i="2"/>
  <c r="D184" i="2"/>
  <c r="D188" i="2"/>
  <c r="D192" i="2"/>
  <c r="D196" i="2"/>
  <c r="D200" i="2"/>
  <c r="D204" i="2"/>
  <c r="D208" i="2"/>
  <c r="D212" i="2"/>
  <c r="D216" i="2"/>
  <c r="D220" i="2"/>
  <c r="D224" i="2"/>
  <c r="D228" i="2"/>
  <c r="D232" i="2"/>
  <c r="D236" i="2"/>
  <c r="D240" i="2"/>
  <c r="D244" i="2"/>
  <c r="D248" i="2"/>
  <c r="D252" i="2"/>
  <c r="D256" i="2"/>
  <c r="D260" i="2"/>
  <c r="D264" i="2"/>
  <c r="D268" i="2"/>
  <c r="D272" i="2"/>
  <c r="D276" i="2"/>
  <c r="D280" i="2"/>
  <c r="D284" i="2"/>
  <c r="D288" i="2"/>
  <c r="D292" i="2"/>
  <c r="D296" i="2"/>
  <c r="D300" i="2"/>
  <c r="D304" i="2"/>
  <c r="D308" i="2"/>
  <c r="D312" i="2"/>
  <c r="D316" i="2"/>
  <c r="D320" i="2"/>
  <c r="D324" i="2"/>
  <c r="D328" i="2"/>
  <c r="D332" i="2"/>
  <c r="D336" i="2"/>
  <c r="D340" i="2"/>
  <c r="D344" i="2"/>
  <c r="D348" i="2"/>
  <c r="D352" i="2"/>
  <c r="D356" i="2"/>
  <c r="D360" i="2"/>
  <c r="D364" i="2"/>
  <c r="D368" i="2"/>
  <c r="D372" i="2"/>
  <c r="D376" i="2"/>
  <c r="D380" i="2"/>
  <c r="D384" i="2"/>
  <c r="D388" i="2"/>
  <c r="D392" i="2"/>
  <c r="D396" i="2"/>
  <c r="D400" i="2"/>
  <c r="D404" i="2"/>
  <c r="D408" i="2"/>
  <c r="D412" i="2"/>
  <c r="D416" i="2"/>
  <c r="D420" i="2"/>
  <c r="D424" i="2"/>
  <c r="D427" i="2"/>
  <c r="D429" i="2"/>
  <c r="D431" i="2"/>
  <c r="D433" i="2"/>
  <c r="D435" i="2"/>
  <c r="D437" i="2"/>
  <c r="D439" i="2"/>
  <c r="D441" i="2"/>
  <c r="D443" i="2"/>
  <c r="D445" i="2"/>
  <c r="D447" i="2"/>
  <c r="D449" i="2"/>
  <c r="D451" i="2"/>
  <c r="D453" i="2"/>
  <c r="D455" i="2"/>
  <c r="D457" i="2"/>
  <c r="D459" i="2"/>
  <c r="D461" i="2"/>
  <c r="D463" i="2"/>
  <c r="D465" i="2"/>
  <c r="D467" i="2"/>
  <c r="D469" i="2"/>
  <c r="D471" i="2"/>
  <c r="D473" i="2"/>
  <c r="D475" i="2"/>
  <c r="D477" i="2"/>
  <c r="D479" i="2"/>
  <c r="D481" i="2"/>
  <c r="D483" i="2"/>
  <c r="D485" i="2"/>
  <c r="D487" i="2"/>
  <c r="D489" i="2"/>
  <c r="D491" i="2"/>
  <c r="D493" i="2"/>
  <c r="D495" i="2"/>
  <c r="D497" i="2"/>
  <c r="D499" i="2"/>
  <c r="D2" i="2"/>
  <c r="C2" i="2" s="1"/>
  <c r="D9" i="2"/>
  <c r="D17" i="2"/>
  <c r="D25" i="2"/>
  <c r="D33" i="2"/>
  <c r="D41" i="2"/>
  <c r="D49" i="2"/>
  <c r="D57" i="2"/>
  <c r="D65" i="2"/>
  <c r="D73" i="2"/>
  <c r="D81" i="2"/>
  <c r="D89" i="2"/>
  <c r="D97" i="2"/>
  <c r="D105" i="2"/>
  <c r="D113" i="2"/>
  <c r="D121" i="2"/>
  <c r="D129" i="2"/>
  <c r="D137" i="2"/>
  <c r="D145" i="2"/>
  <c r="D153" i="2"/>
  <c r="D161" i="2"/>
  <c r="D169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D222" i="2"/>
  <c r="D226" i="2"/>
  <c r="D230" i="2"/>
  <c r="D234" i="2"/>
  <c r="D238" i="2"/>
  <c r="D242" i="2"/>
  <c r="D246" i="2"/>
  <c r="D250" i="2"/>
  <c r="D254" i="2"/>
  <c r="D258" i="2"/>
  <c r="D262" i="2"/>
  <c r="D266" i="2"/>
  <c r="D270" i="2"/>
  <c r="D274" i="2"/>
  <c r="D278" i="2"/>
  <c r="D282" i="2"/>
  <c r="D286" i="2"/>
  <c r="D290" i="2"/>
  <c r="D294" i="2"/>
  <c r="D298" i="2"/>
  <c r="D302" i="2"/>
  <c r="D306" i="2"/>
  <c r="D310" i="2"/>
  <c r="D314" i="2"/>
  <c r="D318" i="2"/>
  <c r="D322" i="2"/>
  <c r="D326" i="2"/>
  <c r="D330" i="2"/>
  <c r="D334" i="2"/>
  <c r="D338" i="2"/>
  <c r="D342" i="2"/>
  <c r="D346" i="2"/>
  <c r="D350" i="2"/>
  <c r="D354" i="2"/>
  <c r="D358" i="2"/>
  <c r="D362" i="2"/>
  <c r="D366" i="2"/>
  <c r="D370" i="2"/>
  <c r="D374" i="2"/>
  <c r="D378" i="2"/>
  <c r="D382" i="2"/>
  <c r="D386" i="2"/>
  <c r="D390" i="2"/>
  <c r="D394" i="2"/>
  <c r="D398" i="2"/>
  <c r="D402" i="2"/>
  <c r="D406" i="2"/>
  <c r="D410" i="2"/>
  <c r="D414" i="2"/>
  <c r="D418" i="2"/>
  <c r="D422" i="2"/>
  <c r="D426" i="2"/>
  <c r="D498" i="2"/>
  <c r="D494" i="2"/>
  <c r="D490" i="2"/>
  <c r="D486" i="2"/>
  <c r="D482" i="2"/>
  <c r="D478" i="2"/>
  <c r="D474" i="2"/>
  <c r="D470" i="2"/>
  <c r="D466" i="2"/>
  <c r="D462" i="2"/>
  <c r="D458" i="2"/>
  <c r="D454" i="2"/>
  <c r="D450" i="2"/>
  <c r="D446" i="2"/>
  <c r="D442" i="2"/>
  <c r="D438" i="2"/>
  <c r="D434" i="2"/>
  <c r="D430" i="2"/>
  <c r="D500" i="2"/>
  <c r="D496" i="2"/>
  <c r="D492" i="2"/>
  <c r="D488" i="2"/>
  <c r="D484" i="2"/>
  <c r="D480" i="2"/>
  <c r="D476" i="2"/>
  <c r="D472" i="2"/>
  <c r="D468" i="2"/>
  <c r="D464" i="2"/>
  <c r="D460" i="2"/>
  <c r="D456" i="2"/>
  <c r="D452" i="2"/>
  <c r="D448" i="2"/>
  <c r="D444" i="2"/>
  <c r="D440" i="2"/>
  <c r="D436" i="2"/>
  <c r="D432" i="2"/>
  <c r="D428" i="2"/>
  <c r="C3" i="2" l="1"/>
  <c r="C4" i="2" l="1"/>
  <c r="C5" i="2" s="1"/>
  <c r="C6" i="2" s="1"/>
  <c r="C7" i="2" s="1"/>
  <c r="C8" i="2" l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E27" i="2" l="1"/>
  <c r="E75" i="2"/>
  <c r="E107" i="2"/>
  <c r="E139" i="2"/>
  <c r="E171" i="2"/>
  <c r="E64" i="2"/>
  <c r="E128" i="2"/>
  <c r="E182" i="2"/>
  <c r="E214" i="2"/>
  <c r="E262" i="2"/>
  <c r="E294" i="2"/>
  <c r="E326" i="2"/>
  <c r="E358" i="2"/>
  <c r="E390" i="2"/>
  <c r="E422" i="2"/>
  <c r="E173" i="2"/>
  <c r="E237" i="2"/>
  <c r="E301" i="2"/>
  <c r="E17" i="2"/>
  <c r="E49" i="2"/>
  <c r="E81" i="2"/>
  <c r="E113" i="2"/>
  <c r="E161" i="2"/>
  <c r="E44" i="2"/>
  <c r="E108" i="2"/>
  <c r="E172" i="2"/>
  <c r="E204" i="2"/>
  <c r="E236" i="2"/>
  <c r="E268" i="2"/>
  <c r="E316" i="2"/>
  <c r="E348" i="2"/>
  <c r="E380" i="2"/>
  <c r="E412" i="2"/>
  <c r="E134" i="2"/>
  <c r="E217" i="2"/>
  <c r="E281" i="2"/>
  <c r="E345" i="2"/>
  <c r="E409" i="2"/>
  <c r="E479" i="2"/>
  <c r="E499" i="2"/>
  <c r="E467" i="2"/>
  <c r="E435" i="2"/>
  <c r="E477" i="2"/>
  <c r="E445" i="2"/>
  <c r="E415" i="2"/>
  <c r="E383" i="2"/>
  <c r="E351" i="2"/>
  <c r="E319" i="2"/>
  <c r="E287" i="2"/>
  <c r="E255" i="2"/>
  <c r="E223" i="2"/>
  <c r="E191" i="2"/>
  <c r="E146" i="2"/>
  <c r="E82" i="2"/>
  <c r="E18" i="2"/>
  <c r="E488" i="2"/>
  <c r="E472" i="2"/>
  <c r="E456" i="2"/>
  <c r="E440" i="2"/>
  <c r="E413" i="2"/>
  <c r="E349" i="2"/>
  <c r="E439" i="2"/>
  <c r="E449" i="2"/>
  <c r="E419" i="2"/>
  <c r="E387" i="2"/>
  <c r="E355" i="2"/>
  <c r="E323" i="2"/>
  <c r="E275" i="2"/>
  <c r="E211" i="2"/>
  <c r="E122" i="2"/>
  <c r="E498" i="2"/>
  <c r="E466" i="2"/>
  <c r="E434" i="2"/>
  <c r="E7" i="2"/>
  <c r="E23" i="2"/>
  <c r="E39" i="2"/>
  <c r="E55" i="2"/>
  <c r="E71" i="2"/>
  <c r="E87" i="2"/>
  <c r="E103" i="2"/>
  <c r="E119" i="2"/>
  <c r="E135" i="2"/>
  <c r="E151" i="2"/>
  <c r="E167" i="2"/>
  <c r="E24" i="2"/>
  <c r="E56" i="2"/>
  <c r="E88" i="2"/>
  <c r="E120" i="2"/>
  <c r="E152" i="2"/>
  <c r="E178" i="2"/>
  <c r="E194" i="2"/>
  <c r="E210" i="2"/>
  <c r="E226" i="2"/>
  <c r="E242" i="2"/>
  <c r="E258" i="2"/>
  <c r="E274" i="2"/>
  <c r="E290" i="2"/>
  <c r="E306" i="2"/>
  <c r="E322" i="2"/>
  <c r="E338" i="2"/>
  <c r="E354" i="2"/>
  <c r="E370" i="2"/>
  <c r="E386" i="2"/>
  <c r="E402" i="2"/>
  <c r="E418" i="2"/>
  <c r="E30" i="2"/>
  <c r="E94" i="2"/>
  <c r="E158" i="2"/>
  <c r="E197" i="2"/>
  <c r="E229" i="2"/>
  <c r="E261" i="2"/>
  <c r="E293" i="2"/>
  <c r="E325" i="2"/>
  <c r="E13" i="2"/>
  <c r="E29" i="2"/>
  <c r="E45" i="2"/>
  <c r="E61" i="2"/>
  <c r="E77" i="2"/>
  <c r="E93" i="2"/>
  <c r="E109" i="2"/>
  <c r="E125" i="2"/>
  <c r="E141" i="2"/>
  <c r="E157" i="2"/>
  <c r="E4" i="2"/>
  <c r="E36" i="2"/>
  <c r="E68" i="2"/>
  <c r="E100" i="2"/>
  <c r="E132" i="2"/>
  <c r="E164" i="2"/>
  <c r="E184" i="2"/>
  <c r="E200" i="2"/>
  <c r="E216" i="2"/>
  <c r="E232" i="2"/>
  <c r="E248" i="2"/>
  <c r="E264" i="2"/>
  <c r="E280" i="2"/>
  <c r="E296" i="2"/>
  <c r="E312" i="2"/>
  <c r="E328" i="2"/>
  <c r="E344" i="2"/>
  <c r="E360" i="2"/>
  <c r="E376" i="2"/>
  <c r="E392" i="2"/>
  <c r="E408" i="2"/>
  <c r="E424" i="2"/>
  <c r="E54" i="2"/>
  <c r="E118" i="2"/>
  <c r="E177" i="2"/>
  <c r="E209" i="2"/>
  <c r="E241" i="2"/>
  <c r="E273" i="2"/>
  <c r="E305" i="2"/>
  <c r="E337" i="2"/>
  <c r="E369" i="2"/>
  <c r="E401" i="2"/>
  <c r="E487" i="2"/>
  <c r="E431" i="2"/>
  <c r="E491" i="2"/>
  <c r="E459" i="2"/>
  <c r="E501" i="2"/>
  <c r="E469" i="2"/>
  <c r="E437" i="2"/>
  <c r="E407" i="2"/>
  <c r="E375" i="2"/>
  <c r="E343" i="2"/>
  <c r="E311" i="2"/>
  <c r="E279" i="2"/>
  <c r="E247" i="2"/>
  <c r="E215" i="2"/>
  <c r="E183" i="2"/>
  <c r="E130" i="2"/>
  <c r="E66" i="2"/>
  <c r="E500" i="2"/>
  <c r="E484" i="2"/>
  <c r="E468" i="2"/>
  <c r="E452" i="2"/>
  <c r="E436" i="2"/>
  <c r="E397" i="2"/>
  <c r="E495" i="2"/>
  <c r="E497" i="2"/>
  <c r="E441" i="2"/>
  <c r="E411" i="2"/>
  <c r="E379" i="2"/>
  <c r="E347" i="2"/>
  <c r="E315" i="2"/>
  <c r="E283" i="2"/>
  <c r="E251" i="2"/>
  <c r="E219" i="2"/>
  <c r="E187" i="2"/>
  <c r="E138" i="2"/>
  <c r="E74" i="2"/>
  <c r="E10" i="2"/>
  <c r="E486" i="2"/>
  <c r="E470" i="2"/>
  <c r="E454" i="2"/>
  <c r="E438" i="2"/>
  <c r="E405" i="2"/>
  <c r="E341" i="2"/>
  <c r="E259" i="2"/>
  <c r="E195" i="2"/>
  <c r="E90" i="2"/>
  <c r="E490" i="2"/>
  <c r="E458" i="2"/>
  <c r="E421" i="2"/>
  <c r="E38" i="2"/>
  <c r="E11" i="2"/>
  <c r="E43" i="2"/>
  <c r="E59" i="2"/>
  <c r="E91" i="2"/>
  <c r="E123" i="2"/>
  <c r="E155" i="2"/>
  <c r="E32" i="2"/>
  <c r="E96" i="2"/>
  <c r="E160" i="2"/>
  <c r="E198" i="2"/>
  <c r="E230" i="2"/>
  <c r="E246" i="2"/>
  <c r="E278" i="2"/>
  <c r="E310" i="2"/>
  <c r="E342" i="2"/>
  <c r="E374" i="2"/>
  <c r="E406" i="2"/>
  <c r="E46" i="2"/>
  <c r="E110" i="2"/>
  <c r="E205" i="2"/>
  <c r="E269" i="2"/>
  <c r="E333" i="2"/>
  <c r="E33" i="2"/>
  <c r="E65" i="2"/>
  <c r="E97" i="2"/>
  <c r="E129" i="2"/>
  <c r="E145" i="2"/>
  <c r="E12" i="2"/>
  <c r="E76" i="2"/>
  <c r="E140" i="2"/>
  <c r="E188" i="2"/>
  <c r="E220" i="2"/>
  <c r="E252" i="2"/>
  <c r="E284" i="2"/>
  <c r="E300" i="2"/>
  <c r="E332" i="2"/>
  <c r="E364" i="2"/>
  <c r="E396" i="2"/>
  <c r="E6" i="2"/>
  <c r="E185" i="2"/>
  <c r="E249" i="2"/>
  <c r="E313" i="2"/>
  <c r="E377" i="2"/>
  <c r="E489" i="2"/>
  <c r="E3" i="2"/>
  <c r="E19" i="2"/>
  <c r="E35" i="2"/>
  <c r="E51" i="2"/>
  <c r="E67" i="2"/>
  <c r="E83" i="2"/>
  <c r="E99" i="2"/>
  <c r="E115" i="2"/>
  <c r="E131" i="2"/>
  <c r="E147" i="2"/>
  <c r="E163" i="2"/>
  <c r="E16" i="2"/>
  <c r="E48" i="2"/>
  <c r="E80" i="2"/>
  <c r="E112" i="2"/>
  <c r="E144" i="2"/>
  <c r="E174" i="2"/>
  <c r="E190" i="2"/>
  <c r="E206" i="2"/>
  <c r="E222" i="2"/>
  <c r="E238" i="2"/>
  <c r="E254" i="2"/>
  <c r="E270" i="2"/>
  <c r="E286" i="2"/>
  <c r="E302" i="2"/>
  <c r="E318" i="2"/>
  <c r="E334" i="2"/>
  <c r="E350" i="2"/>
  <c r="E366" i="2"/>
  <c r="E382" i="2"/>
  <c r="E398" i="2"/>
  <c r="E414" i="2"/>
  <c r="E14" i="2"/>
  <c r="E78" i="2"/>
  <c r="E142" i="2"/>
  <c r="E189" i="2"/>
  <c r="E221" i="2"/>
  <c r="E253" i="2"/>
  <c r="E285" i="2"/>
  <c r="E317" i="2"/>
  <c r="E9" i="2"/>
  <c r="E25" i="2"/>
  <c r="E41" i="2"/>
  <c r="E57" i="2"/>
  <c r="E73" i="2"/>
  <c r="E89" i="2"/>
  <c r="E105" i="2"/>
  <c r="E121" i="2"/>
  <c r="E137" i="2"/>
  <c r="E153" i="2"/>
  <c r="E169" i="2"/>
  <c r="E28" i="2"/>
  <c r="E60" i="2"/>
  <c r="E92" i="2"/>
  <c r="E124" i="2"/>
  <c r="E156" i="2"/>
  <c r="E180" i="2"/>
  <c r="E196" i="2"/>
  <c r="E212" i="2"/>
  <c r="E228" i="2"/>
  <c r="E244" i="2"/>
  <c r="E260" i="2"/>
  <c r="E276" i="2"/>
  <c r="E292" i="2"/>
  <c r="E308" i="2"/>
  <c r="E324" i="2"/>
  <c r="E340" i="2"/>
  <c r="E356" i="2"/>
  <c r="E372" i="2"/>
  <c r="E388" i="2"/>
  <c r="E404" i="2"/>
  <c r="E420" i="2"/>
  <c r="E102" i="2"/>
  <c r="E166" i="2"/>
  <c r="E201" i="2"/>
  <c r="E233" i="2"/>
  <c r="E265" i="2"/>
  <c r="E297" i="2"/>
  <c r="E329" i="2"/>
  <c r="E361" i="2"/>
  <c r="E393" i="2"/>
  <c r="E425" i="2"/>
  <c r="E447" i="2"/>
  <c r="E457" i="2"/>
  <c r="E483" i="2"/>
  <c r="E451" i="2"/>
  <c r="E493" i="2"/>
  <c r="E461" i="2"/>
  <c r="E429" i="2"/>
  <c r="E399" i="2"/>
  <c r="E367" i="2"/>
  <c r="E335" i="2"/>
  <c r="E303" i="2"/>
  <c r="E271" i="2"/>
  <c r="E239" i="2"/>
  <c r="E207" i="2"/>
  <c r="E175" i="2"/>
  <c r="E114" i="2"/>
  <c r="E50" i="2"/>
  <c r="E496" i="2"/>
  <c r="E480" i="2"/>
  <c r="E464" i="2"/>
  <c r="E448" i="2"/>
  <c r="E432" i="2"/>
  <c r="E381" i="2"/>
  <c r="E471" i="2"/>
  <c r="E481" i="2"/>
  <c r="E433" i="2"/>
  <c r="E403" i="2"/>
  <c r="E371" i="2"/>
  <c r="E339" i="2"/>
  <c r="E307" i="2"/>
  <c r="E243" i="2"/>
  <c r="E179" i="2"/>
  <c r="E58" i="2"/>
  <c r="E482" i="2"/>
  <c r="E450" i="2"/>
  <c r="E389" i="2"/>
  <c r="E15" i="2"/>
  <c r="E31" i="2"/>
  <c r="E47" i="2"/>
  <c r="E63" i="2"/>
  <c r="E79" i="2"/>
  <c r="E95" i="2"/>
  <c r="E111" i="2"/>
  <c r="E127" i="2"/>
  <c r="E143" i="2"/>
  <c r="E159" i="2"/>
  <c r="E8" i="2"/>
  <c r="E40" i="2"/>
  <c r="E72" i="2"/>
  <c r="E104" i="2"/>
  <c r="E136" i="2"/>
  <c r="E168" i="2"/>
  <c r="E186" i="2"/>
  <c r="E202" i="2"/>
  <c r="E218" i="2"/>
  <c r="E234" i="2"/>
  <c r="E250" i="2"/>
  <c r="E266" i="2"/>
  <c r="E282" i="2"/>
  <c r="E298" i="2"/>
  <c r="E314" i="2"/>
  <c r="E330" i="2"/>
  <c r="E346" i="2"/>
  <c r="E362" i="2"/>
  <c r="E378" i="2"/>
  <c r="E394" i="2"/>
  <c r="E410" i="2"/>
  <c r="E426" i="2"/>
  <c r="E62" i="2"/>
  <c r="E126" i="2"/>
  <c r="E181" i="2"/>
  <c r="E213" i="2"/>
  <c r="E245" i="2"/>
  <c r="E277" i="2"/>
  <c r="E309" i="2"/>
  <c r="E5" i="2"/>
  <c r="E21" i="2"/>
  <c r="E37" i="2"/>
  <c r="E53" i="2"/>
  <c r="E69" i="2"/>
  <c r="E85" i="2"/>
  <c r="E101" i="2"/>
  <c r="E117" i="2"/>
  <c r="E133" i="2"/>
  <c r="E149" i="2"/>
  <c r="E165" i="2"/>
  <c r="E20" i="2"/>
  <c r="E52" i="2"/>
  <c r="E84" i="2"/>
  <c r="E116" i="2"/>
  <c r="E148" i="2"/>
  <c r="E176" i="2"/>
  <c r="E192" i="2"/>
  <c r="E208" i="2"/>
  <c r="E224" i="2"/>
  <c r="E240" i="2"/>
  <c r="E256" i="2"/>
  <c r="E272" i="2"/>
  <c r="E288" i="2"/>
  <c r="E304" i="2"/>
  <c r="E320" i="2"/>
  <c r="E336" i="2"/>
  <c r="E352" i="2"/>
  <c r="E368" i="2"/>
  <c r="E384" i="2"/>
  <c r="E400" i="2"/>
  <c r="E416" i="2"/>
  <c r="E22" i="2"/>
  <c r="E86" i="2"/>
  <c r="E150" i="2"/>
  <c r="E193" i="2"/>
  <c r="E225" i="2"/>
  <c r="E257" i="2"/>
  <c r="E289" i="2"/>
  <c r="E321" i="2"/>
  <c r="E353" i="2"/>
  <c r="E385" i="2"/>
  <c r="E417" i="2"/>
  <c r="E463" i="2"/>
  <c r="E473" i="2"/>
  <c r="E475" i="2"/>
  <c r="E443" i="2"/>
  <c r="E485" i="2"/>
  <c r="E453" i="2"/>
  <c r="E423" i="2"/>
  <c r="E391" i="2"/>
  <c r="E359" i="2"/>
  <c r="E327" i="2"/>
  <c r="E295" i="2"/>
  <c r="E263" i="2"/>
  <c r="E231" i="2"/>
  <c r="E199" i="2"/>
  <c r="E162" i="2"/>
  <c r="E98" i="2"/>
  <c r="E34" i="2"/>
  <c r="E492" i="2"/>
  <c r="E476" i="2"/>
  <c r="E460" i="2"/>
  <c r="E444" i="2"/>
  <c r="E428" i="2"/>
  <c r="E365" i="2"/>
  <c r="E455" i="2"/>
  <c r="E465" i="2"/>
  <c r="E427" i="2"/>
  <c r="E395" i="2"/>
  <c r="E363" i="2"/>
  <c r="E331" i="2"/>
  <c r="E299" i="2"/>
  <c r="E267" i="2"/>
  <c r="E235" i="2"/>
  <c r="E203" i="2"/>
  <c r="E170" i="2"/>
  <c r="E106" i="2"/>
  <c r="E42" i="2"/>
  <c r="E494" i="2"/>
  <c r="E478" i="2"/>
  <c r="E462" i="2"/>
  <c r="E446" i="2"/>
  <c r="E430" i="2"/>
  <c r="E373" i="2"/>
  <c r="E291" i="2"/>
  <c r="E227" i="2"/>
  <c r="E154" i="2"/>
  <c r="E26" i="2"/>
  <c r="E474" i="2"/>
  <c r="E442" i="2"/>
  <c r="E357" i="2"/>
  <c r="E70" i="2"/>
  <c r="E2" i="2"/>
  <c r="E1" i="2" l="1"/>
  <c r="H3" i="2" s="1"/>
  <c r="H501" i="2" l="1"/>
  <c r="H493" i="2"/>
  <c r="H485" i="2"/>
  <c r="H477" i="2"/>
  <c r="H469" i="2"/>
  <c r="H461" i="2"/>
  <c r="H453" i="2"/>
  <c r="H445" i="2"/>
  <c r="H435" i="2"/>
  <c r="H419" i="2"/>
  <c r="H403" i="2"/>
  <c r="H387" i="2"/>
  <c r="H371" i="2"/>
  <c r="H355" i="2"/>
  <c r="H492" i="2"/>
  <c r="H476" i="2"/>
  <c r="H498" i="2"/>
  <c r="H497" i="2"/>
  <c r="H489" i="2"/>
  <c r="H481" i="2"/>
  <c r="H473" i="2"/>
  <c r="H465" i="2"/>
  <c r="H457" i="2"/>
  <c r="H449" i="2"/>
  <c r="H441" i="2"/>
  <c r="H427" i="2"/>
  <c r="H411" i="2"/>
  <c r="H395" i="2"/>
  <c r="H379" i="2"/>
  <c r="H363" i="2"/>
  <c r="H341" i="2"/>
  <c r="H484" i="2"/>
  <c r="H468" i="2"/>
  <c r="H460" i="2"/>
  <c r="H452" i="2"/>
  <c r="H444" i="2"/>
  <c r="H436" i="2"/>
  <c r="H428" i="2"/>
  <c r="H418" i="2"/>
  <c r="H402" i="2"/>
  <c r="H386" i="2"/>
  <c r="H370" i="2"/>
  <c r="H354" i="2"/>
  <c r="H348" i="2"/>
  <c r="H332" i="2"/>
  <c r="H316" i="2"/>
  <c r="H300" i="2"/>
  <c r="H284" i="2"/>
  <c r="H268" i="2"/>
  <c r="H242" i="2"/>
  <c r="H210" i="2"/>
  <c r="H178" i="2"/>
  <c r="H287" i="2"/>
  <c r="H223" i="2"/>
  <c r="H169" i="2"/>
  <c r="H105" i="2"/>
  <c r="H41" i="2"/>
  <c r="H128" i="2"/>
  <c r="H64" i="2"/>
  <c r="H494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1" i="2"/>
  <c r="H423" i="2"/>
  <c r="H415" i="2"/>
  <c r="H407" i="2"/>
  <c r="H399" i="2"/>
  <c r="H391" i="2"/>
  <c r="H383" i="2"/>
  <c r="H375" i="2"/>
  <c r="H367" i="2"/>
  <c r="H359" i="2"/>
  <c r="H349" i="2"/>
  <c r="H500" i="2"/>
  <c r="H488" i="2"/>
  <c r="H480" i="2"/>
  <c r="H472" i="2"/>
  <c r="H464" i="2"/>
  <c r="H456" i="2"/>
  <c r="H448" i="2"/>
  <c r="H440" i="2"/>
  <c r="H432" i="2"/>
  <c r="H424" i="2"/>
  <c r="H410" i="2"/>
  <c r="H394" i="2"/>
  <c r="H378" i="2"/>
  <c r="H362" i="2"/>
  <c r="H339" i="2"/>
  <c r="H340" i="2"/>
  <c r="H324" i="2"/>
  <c r="H308" i="2"/>
  <c r="H292" i="2"/>
  <c r="H276" i="2"/>
  <c r="H258" i="2"/>
  <c r="H226" i="2"/>
  <c r="H194" i="2"/>
  <c r="H319" i="2"/>
  <c r="H255" i="2"/>
  <c r="H191" i="2"/>
  <c r="H137" i="2"/>
  <c r="H73" i="2"/>
  <c r="H9" i="2"/>
  <c r="H96" i="2"/>
  <c r="H32" i="2"/>
  <c r="H437" i="2"/>
  <c r="H433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5" i="2"/>
  <c r="H337" i="2"/>
  <c r="H496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14" i="2"/>
  <c r="H406" i="2"/>
  <c r="H398" i="2"/>
  <c r="H390" i="2"/>
  <c r="H382" i="2"/>
  <c r="H374" i="2"/>
  <c r="H366" i="2"/>
  <c r="H358" i="2"/>
  <c r="H347" i="2"/>
  <c r="H352" i="2"/>
  <c r="H344" i="2"/>
  <c r="H336" i="2"/>
  <c r="H328" i="2"/>
  <c r="H320" i="2"/>
  <c r="H312" i="2"/>
  <c r="H304" i="2"/>
  <c r="H296" i="2"/>
  <c r="H288" i="2"/>
  <c r="H280" i="2"/>
  <c r="H272" i="2"/>
  <c r="H264" i="2"/>
  <c r="H250" i="2"/>
  <c r="H234" i="2"/>
  <c r="H218" i="2"/>
  <c r="H202" i="2"/>
  <c r="H186" i="2"/>
  <c r="H158" i="2"/>
  <c r="H303" i="2"/>
  <c r="H271" i="2"/>
  <c r="H239" i="2"/>
  <c r="H207" i="2"/>
  <c r="H175" i="2"/>
  <c r="H153" i="2"/>
  <c r="H121" i="2"/>
  <c r="H89" i="2"/>
  <c r="H57" i="2"/>
  <c r="H25" i="2"/>
  <c r="H144" i="2"/>
  <c r="H112" i="2"/>
  <c r="H80" i="2"/>
  <c r="H48" i="2"/>
  <c r="H16" i="2"/>
  <c r="H420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1" i="2"/>
  <c r="H343" i="2"/>
  <c r="H335" i="2"/>
  <c r="H350" i="2"/>
  <c r="H346" i="2"/>
  <c r="H342" i="2"/>
  <c r="H338" i="2"/>
  <c r="H334" i="2"/>
  <c r="H330" i="2"/>
  <c r="H326" i="2"/>
  <c r="H322" i="2"/>
  <c r="H318" i="2"/>
  <c r="H314" i="2"/>
  <c r="H310" i="2"/>
  <c r="H306" i="2"/>
  <c r="H302" i="2"/>
  <c r="H298" i="2"/>
  <c r="H294" i="2"/>
  <c r="H290" i="2"/>
  <c r="H286" i="2"/>
  <c r="H282" i="2"/>
  <c r="H278" i="2"/>
  <c r="H274" i="2"/>
  <c r="H270" i="2"/>
  <c r="H266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H327" i="2"/>
  <c r="H311" i="2"/>
  <c r="H295" i="2"/>
  <c r="H279" i="2"/>
  <c r="H263" i="2"/>
  <c r="H247" i="2"/>
  <c r="H231" i="2"/>
  <c r="H215" i="2"/>
  <c r="H199" i="2"/>
  <c r="H183" i="2"/>
  <c r="H160" i="2"/>
  <c r="H161" i="2"/>
  <c r="H145" i="2"/>
  <c r="H129" i="2"/>
  <c r="H113" i="2"/>
  <c r="H97" i="2"/>
  <c r="H81" i="2"/>
  <c r="H65" i="2"/>
  <c r="H49" i="2"/>
  <c r="H33" i="2"/>
  <c r="H17" i="2"/>
  <c r="H152" i="2"/>
  <c r="H136" i="2"/>
  <c r="H120" i="2"/>
  <c r="H104" i="2"/>
  <c r="H88" i="2"/>
  <c r="H72" i="2"/>
  <c r="H56" i="2"/>
  <c r="H40" i="2"/>
  <c r="H24" i="2"/>
  <c r="H8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66" i="2"/>
  <c r="H331" i="2"/>
  <c r="H323" i="2"/>
  <c r="H315" i="2"/>
  <c r="H307" i="2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68" i="2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M3" i="2"/>
  <c r="K3" i="2"/>
  <c r="I3" i="2"/>
  <c r="L3" i="2"/>
  <c r="N3" i="2"/>
  <c r="J3" i="2"/>
  <c r="J499" i="2"/>
  <c r="L499" i="2"/>
  <c r="N499" i="2"/>
  <c r="I499" i="2"/>
  <c r="M499" i="2"/>
  <c r="K499" i="2"/>
  <c r="J491" i="2"/>
  <c r="L491" i="2"/>
  <c r="N491" i="2"/>
  <c r="I491" i="2"/>
  <c r="M491" i="2"/>
  <c r="K491" i="2"/>
  <c r="J483" i="2"/>
  <c r="L483" i="2"/>
  <c r="N483" i="2"/>
  <c r="I483" i="2"/>
  <c r="M483" i="2"/>
  <c r="K483" i="2"/>
  <c r="J475" i="2"/>
  <c r="L475" i="2"/>
  <c r="N475" i="2"/>
  <c r="I475" i="2"/>
  <c r="M475" i="2"/>
  <c r="K475" i="2"/>
  <c r="J467" i="2"/>
  <c r="L467" i="2"/>
  <c r="N467" i="2"/>
  <c r="I467" i="2"/>
  <c r="M467" i="2"/>
  <c r="K467" i="2"/>
  <c r="J459" i="2"/>
  <c r="L459" i="2"/>
  <c r="N459" i="2"/>
  <c r="I459" i="2"/>
  <c r="M459" i="2"/>
  <c r="K459" i="2"/>
  <c r="J451" i="2"/>
  <c r="L451" i="2"/>
  <c r="N451" i="2"/>
  <c r="I451" i="2"/>
  <c r="M451" i="2"/>
  <c r="K451" i="2"/>
  <c r="J443" i="2"/>
  <c r="L443" i="2"/>
  <c r="N443" i="2"/>
  <c r="I443" i="2"/>
  <c r="M443" i="2"/>
  <c r="K443" i="2"/>
  <c r="J435" i="2"/>
  <c r="L435" i="2"/>
  <c r="N435" i="2"/>
  <c r="I435" i="2"/>
  <c r="M435" i="2"/>
  <c r="K435" i="2"/>
  <c r="I427" i="2"/>
  <c r="K427" i="2"/>
  <c r="M427" i="2"/>
  <c r="J427" i="2"/>
  <c r="N427" i="2"/>
  <c r="L427" i="2"/>
  <c r="I419" i="2"/>
  <c r="K419" i="2"/>
  <c r="M419" i="2"/>
  <c r="J419" i="2"/>
  <c r="N419" i="2"/>
  <c r="L419" i="2"/>
  <c r="I411" i="2"/>
  <c r="K411" i="2"/>
  <c r="M411" i="2"/>
  <c r="J411" i="2"/>
  <c r="N411" i="2"/>
  <c r="L411" i="2"/>
  <c r="I403" i="2"/>
  <c r="K403" i="2"/>
  <c r="M403" i="2"/>
  <c r="J403" i="2"/>
  <c r="N403" i="2"/>
  <c r="L403" i="2"/>
  <c r="I395" i="2"/>
  <c r="K395" i="2"/>
  <c r="M395" i="2"/>
  <c r="J395" i="2"/>
  <c r="N395" i="2"/>
  <c r="L395" i="2"/>
  <c r="I387" i="2"/>
  <c r="K387" i="2"/>
  <c r="M387" i="2"/>
  <c r="J387" i="2"/>
  <c r="N387" i="2"/>
  <c r="L387" i="2"/>
  <c r="I375" i="2"/>
  <c r="K375" i="2"/>
  <c r="M375" i="2"/>
  <c r="J375" i="2"/>
  <c r="N375" i="2"/>
  <c r="L375" i="2"/>
  <c r="I367" i="2"/>
  <c r="K367" i="2"/>
  <c r="M367" i="2"/>
  <c r="J367" i="2"/>
  <c r="N367" i="2"/>
  <c r="L367" i="2"/>
  <c r="I359" i="2"/>
  <c r="K359" i="2"/>
  <c r="M359" i="2"/>
  <c r="J359" i="2"/>
  <c r="N359" i="2"/>
  <c r="L359" i="2"/>
  <c r="I349" i="2"/>
  <c r="K349" i="2"/>
  <c r="M349" i="2"/>
  <c r="J349" i="2"/>
  <c r="N349" i="2"/>
  <c r="L349" i="2"/>
  <c r="J492" i="2"/>
  <c r="L492" i="2"/>
  <c r="N492" i="2"/>
  <c r="K492" i="2"/>
  <c r="I492" i="2"/>
  <c r="M492" i="2"/>
  <c r="J488" i="2"/>
  <c r="L488" i="2"/>
  <c r="N488" i="2"/>
  <c r="K488" i="2"/>
  <c r="I488" i="2"/>
  <c r="M488" i="2"/>
  <c r="J480" i="2"/>
  <c r="L480" i="2"/>
  <c r="N480" i="2"/>
  <c r="K480" i="2"/>
  <c r="I480" i="2"/>
  <c r="M480" i="2"/>
  <c r="J472" i="2"/>
  <c r="L472" i="2"/>
  <c r="N472" i="2"/>
  <c r="K472" i="2"/>
  <c r="I472" i="2"/>
  <c r="M472" i="2"/>
  <c r="J460" i="2"/>
  <c r="L460" i="2"/>
  <c r="N460" i="2"/>
  <c r="K460" i="2"/>
  <c r="I460" i="2"/>
  <c r="M460" i="2"/>
  <c r="J456" i="2"/>
  <c r="L456" i="2"/>
  <c r="N456" i="2"/>
  <c r="K456" i="2"/>
  <c r="I456" i="2"/>
  <c r="M456" i="2"/>
  <c r="J448" i="2"/>
  <c r="L448" i="2"/>
  <c r="N448" i="2"/>
  <c r="K448" i="2"/>
  <c r="I448" i="2"/>
  <c r="M448" i="2"/>
  <c r="J440" i="2"/>
  <c r="L440" i="2"/>
  <c r="N440" i="2"/>
  <c r="K440" i="2"/>
  <c r="I440" i="2"/>
  <c r="M440" i="2"/>
  <c r="J432" i="2"/>
  <c r="L432" i="2"/>
  <c r="N432" i="2"/>
  <c r="K432" i="2"/>
  <c r="I432" i="2"/>
  <c r="M432" i="2"/>
  <c r="I424" i="2"/>
  <c r="K424" i="2"/>
  <c r="M424" i="2"/>
  <c r="L424" i="2"/>
  <c r="J424" i="2"/>
  <c r="N424" i="2"/>
  <c r="I416" i="2"/>
  <c r="K416" i="2"/>
  <c r="M416" i="2"/>
  <c r="L416" i="2"/>
  <c r="J416" i="2"/>
  <c r="N416" i="2"/>
  <c r="I408" i="2"/>
  <c r="K408" i="2"/>
  <c r="M408" i="2"/>
  <c r="L408" i="2"/>
  <c r="J408" i="2"/>
  <c r="N408" i="2"/>
  <c r="I400" i="2"/>
  <c r="K400" i="2"/>
  <c r="M400" i="2"/>
  <c r="L400" i="2"/>
  <c r="J400" i="2"/>
  <c r="N400" i="2"/>
  <c r="I396" i="2"/>
  <c r="K396" i="2"/>
  <c r="M396" i="2"/>
  <c r="L396" i="2"/>
  <c r="J396" i="2"/>
  <c r="N396" i="2"/>
  <c r="I388" i="2"/>
  <c r="K388" i="2"/>
  <c r="M388" i="2"/>
  <c r="L388" i="2"/>
  <c r="J388" i="2"/>
  <c r="N388" i="2"/>
  <c r="I380" i="2"/>
  <c r="K380" i="2"/>
  <c r="M380" i="2"/>
  <c r="L380" i="2"/>
  <c r="J380" i="2"/>
  <c r="N380" i="2"/>
  <c r="I372" i="2"/>
  <c r="K372" i="2"/>
  <c r="M372" i="2"/>
  <c r="L372" i="2"/>
  <c r="J372" i="2"/>
  <c r="N372" i="2"/>
  <c r="I364" i="2"/>
  <c r="K364" i="2"/>
  <c r="M364" i="2"/>
  <c r="L364" i="2"/>
  <c r="J364" i="2"/>
  <c r="N364" i="2"/>
  <c r="I356" i="2"/>
  <c r="K356" i="2"/>
  <c r="M356" i="2"/>
  <c r="L356" i="2"/>
  <c r="J356" i="2"/>
  <c r="N356" i="2"/>
  <c r="I343" i="2"/>
  <c r="K343" i="2"/>
  <c r="M343" i="2"/>
  <c r="J343" i="2"/>
  <c r="N343" i="2"/>
  <c r="L343" i="2"/>
  <c r="I350" i="2"/>
  <c r="K350" i="2"/>
  <c r="M350" i="2"/>
  <c r="L350" i="2"/>
  <c r="N350" i="2"/>
  <c r="J350" i="2"/>
  <c r="I342" i="2"/>
  <c r="K342" i="2"/>
  <c r="M342" i="2"/>
  <c r="L342" i="2"/>
  <c r="N342" i="2"/>
  <c r="J342" i="2"/>
  <c r="I334" i="2"/>
  <c r="K334" i="2"/>
  <c r="M334" i="2"/>
  <c r="L334" i="2"/>
  <c r="N334" i="2"/>
  <c r="J334" i="2"/>
  <c r="I326" i="2"/>
  <c r="K326" i="2"/>
  <c r="M326" i="2"/>
  <c r="L326" i="2"/>
  <c r="N326" i="2"/>
  <c r="J326" i="2"/>
  <c r="I318" i="2"/>
  <c r="K318" i="2"/>
  <c r="M318" i="2"/>
  <c r="L318" i="2"/>
  <c r="N318" i="2"/>
  <c r="J318" i="2"/>
  <c r="I310" i="2"/>
  <c r="K310" i="2"/>
  <c r="M310" i="2"/>
  <c r="L310" i="2"/>
  <c r="N310" i="2"/>
  <c r="J310" i="2"/>
  <c r="I302" i="2"/>
  <c r="K302" i="2"/>
  <c r="M302" i="2"/>
  <c r="L302" i="2"/>
  <c r="N302" i="2"/>
  <c r="J302" i="2"/>
  <c r="I290" i="2"/>
  <c r="K290" i="2"/>
  <c r="M290" i="2"/>
  <c r="L290" i="2"/>
  <c r="N290" i="2"/>
  <c r="J290" i="2"/>
  <c r="I282" i="2"/>
  <c r="K282" i="2"/>
  <c r="M282" i="2"/>
  <c r="L282" i="2"/>
  <c r="J282" i="2"/>
  <c r="N282" i="2"/>
  <c r="I274" i="2"/>
  <c r="K274" i="2"/>
  <c r="M274" i="2"/>
  <c r="L274" i="2"/>
  <c r="J274" i="2"/>
  <c r="N274" i="2"/>
  <c r="I266" i="2"/>
  <c r="K266" i="2"/>
  <c r="M266" i="2"/>
  <c r="L266" i="2"/>
  <c r="J266" i="2"/>
  <c r="N266" i="2"/>
  <c r="I258" i="2"/>
  <c r="K258" i="2"/>
  <c r="M258" i="2"/>
  <c r="L258" i="2"/>
  <c r="N258" i="2"/>
  <c r="J258" i="2"/>
  <c r="I250" i="2"/>
  <c r="K250" i="2"/>
  <c r="M250" i="2"/>
  <c r="L250" i="2"/>
  <c r="N250" i="2"/>
  <c r="J250" i="2"/>
  <c r="I242" i="2"/>
  <c r="K242" i="2"/>
  <c r="M242" i="2"/>
  <c r="L242" i="2"/>
  <c r="N242" i="2"/>
  <c r="J242" i="2"/>
  <c r="I230" i="2"/>
  <c r="K230" i="2"/>
  <c r="M230" i="2"/>
  <c r="L230" i="2"/>
  <c r="N230" i="2"/>
  <c r="J230" i="2"/>
  <c r="I222" i="2"/>
  <c r="K222" i="2"/>
  <c r="M222" i="2"/>
  <c r="L222" i="2"/>
  <c r="N222" i="2"/>
  <c r="J222" i="2"/>
  <c r="I214" i="2"/>
  <c r="K214" i="2"/>
  <c r="M214" i="2"/>
  <c r="L214" i="2"/>
  <c r="N214" i="2"/>
  <c r="J214" i="2"/>
  <c r="I206" i="2"/>
  <c r="K206" i="2"/>
  <c r="M206" i="2"/>
  <c r="L206" i="2"/>
  <c r="N206" i="2"/>
  <c r="J206" i="2"/>
  <c r="I194" i="2"/>
  <c r="K194" i="2"/>
  <c r="M194" i="2"/>
  <c r="J194" i="2"/>
  <c r="N194" i="2"/>
  <c r="L194" i="2"/>
  <c r="I174" i="2"/>
  <c r="K174" i="2"/>
  <c r="M174" i="2"/>
  <c r="J174" i="2"/>
  <c r="N174" i="2"/>
  <c r="L174" i="2"/>
  <c r="J498" i="2"/>
  <c r="L498" i="2"/>
  <c r="N498" i="2"/>
  <c r="K498" i="2"/>
  <c r="I498" i="2"/>
  <c r="M498" i="2"/>
  <c r="J501" i="2"/>
  <c r="L501" i="2"/>
  <c r="N501" i="2"/>
  <c r="I501" i="2"/>
  <c r="M501" i="2"/>
  <c r="K501" i="2"/>
  <c r="J497" i="2"/>
  <c r="L497" i="2"/>
  <c r="N497" i="2"/>
  <c r="I497" i="2"/>
  <c r="M497" i="2"/>
  <c r="K497" i="2"/>
  <c r="J493" i="2"/>
  <c r="L493" i="2"/>
  <c r="N493" i="2"/>
  <c r="I493" i="2"/>
  <c r="M493" i="2"/>
  <c r="K493" i="2"/>
  <c r="J489" i="2"/>
  <c r="L489" i="2"/>
  <c r="N489" i="2"/>
  <c r="I489" i="2"/>
  <c r="M489" i="2"/>
  <c r="K489" i="2"/>
  <c r="J485" i="2"/>
  <c r="L485" i="2"/>
  <c r="N485" i="2"/>
  <c r="I485" i="2"/>
  <c r="M485" i="2"/>
  <c r="K485" i="2"/>
  <c r="J481" i="2"/>
  <c r="L481" i="2"/>
  <c r="N481" i="2"/>
  <c r="I481" i="2"/>
  <c r="M481" i="2"/>
  <c r="K481" i="2"/>
  <c r="J477" i="2"/>
  <c r="L477" i="2"/>
  <c r="N477" i="2"/>
  <c r="I477" i="2"/>
  <c r="M477" i="2"/>
  <c r="K477" i="2"/>
  <c r="J473" i="2"/>
  <c r="L473" i="2"/>
  <c r="N473" i="2"/>
  <c r="I473" i="2"/>
  <c r="M473" i="2"/>
  <c r="K473" i="2"/>
  <c r="J469" i="2"/>
  <c r="L469" i="2"/>
  <c r="N469" i="2"/>
  <c r="I469" i="2"/>
  <c r="M469" i="2"/>
  <c r="K469" i="2"/>
  <c r="J465" i="2"/>
  <c r="L465" i="2"/>
  <c r="N465" i="2"/>
  <c r="I465" i="2"/>
  <c r="M465" i="2"/>
  <c r="K465" i="2"/>
  <c r="J461" i="2"/>
  <c r="L461" i="2"/>
  <c r="N461" i="2"/>
  <c r="I461" i="2"/>
  <c r="M461" i="2"/>
  <c r="K461" i="2"/>
  <c r="J457" i="2"/>
  <c r="L457" i="2"/>
  <c r="N457" i="2"/>
  <c r="I457" i="2"/>
  <c r="M457" i="2"/>
  <c r="K457" i="2"/>
  <c r="J453" i="2"/>
  <c r="L453" i="2"/>
  <c r="N453" i="2"/>
  <c r="I453" i="2"/>
  <c r="M453" i="2"/>
  <c r="K453" i="2"/>
  <c r="J449" i="2"/>
  <c r="L449" i="2"/>
  <c r="N449" i="2"/>
  <c r="I449" i="2"/>
  <c r="M449" i="2"/>
  <c r="K449" i="2"/>
  <c r="J445" i="2"/>
  <c r="L445" i="2"/>
  <c r="N445" i="2"/>
  <c r="I445" i="2"/>
  <c r="M445" i="2"/>
  <c r="K445" i="2"/>
  <c r="J441" i="2"/>
  <c r="L441" i="2"/>
  <c r="N441" i="2"/>
  <c r="I441" i="2"/>
  <c r="M441" i="2"/>
  <c r="K441" i="2"/>
  <c r="J437" i="2"/>
  <c r="L437" i="2"/>
  <c r="N437" i="2"/>
  <c r="I437" i="2"/>
  <c r="M437" i="2"/>
  <c r="K437" i="2"/>
  <c r="J433" i="2"/>
  <c r="L433" i="2"/>
  <c r="N433" i="2"/>
  <c r="I433" i="2"/>
  <c r="M433" i="2"/>
  <c r="K433" i="2"/>
  <c r="I429" i="2"/>
  <c r="K429" i="2"/>
  <c r="M429" i="2"/>
  <c r="J429" i="2"/>
  <c r="N429" i="2"/>
  <c r="L429" i="2"/>
  <c r="I425" i="2"/>
  <c r="K425" i="2"/>
  <c r="M425" i="2"/>
  <c r="J425" i="2"/>
  <c r="N425" i="2"/>
  <c r="L425" i="2"/>
  <c r="I421" i="2"/>
  <c r="K421" i="2"/>
  <c r="M421" i="2"/>
  <c r="J421" i="2"/>
  <c r="N421" i="2"/>
  <c r="L421" i="2"/>
  <c r="I417" i="2"/>
  <c r="K417" i="2"/>
  <c r="M417" i="2"/>
  <c r="J417" i="2"/>
  <c r="N417" i="2"/>
  <c r="L417" i="2"/>
  <c r="I413" i="2"/>
  <c r="K413" i="2"/>
  <c r="M413" i="2"/>
  <c r="J413" i="2"/>
  <c r="N413" i="2"/>
  <c r="L413" i="2"/>
  <c r="I409" i="2"/>
  <c r="K409" i="2"/>
  <c r="M409" i="2"/>
  <c r="J409" i="2"/>
  <c r="N409" i="2"/>
  <c r="L409" i="2"/>
  <c r="I405" i="2"/>
  <c r="K405" i="2"/>
  <c r="M405" i="2"/>
  <c r="J405" i="2"/>
  <c r="N405" i="2"/>
  <c r="L405" i="2"/>
  <c r="I401" i="2"/>
  <c r="K401" i="2"/>
  <c r="M401" i="2"/>
  <c r="J401" i="2"/>
  <c r="N401" i="2"/>
  <c r="L401" i="2"/>
  <c r="I397" i="2"/>
  <c r="K397" i="2"/>
  <c r="M397" i="2"/>
  <c r="J397" i="2"/>
  <c r="N397" i="2"/>
  <c r="L397" i="2"/>
  <c r="I393" i="2"/>
  <c r="K393" i="2"/>
  <c r="M393" i="2"/>
  <c r="J393" i="2"/>
  <c r="N393" i="2"/>
  <c r="L393" i="2"/>
  <c r="I389" i="2"/>
  <c r="K389" i="2"/>
  <c r="M389" i="2"/>
  <c r="J389" i="2"/>
  <c r="N389" i="2"/>
  <c r="L389" i="2"/>
  <c r="I385" i="2"/>
  <c r="K385" i="2"/>
  <c r="M385" i="2"/>
  <c r="J385" i="2"/>
  <c r="N385" i="2"/>
  <c r="L385" i="2"/>
  <c r="I381" i="2"/>
  <c r="K381" i="2"/>
  <c r="M381" i="2"/>
  <c r="J381" i="2"/>
  <c r="N381" i="2"/>
  <c r="L381" i="2"/>
  <c r="I377" i="2"/>
  <c r="K377" i="2"/>
  <c r="M377" i="2"/>
  <c r="J377" i="2"/>
  <c r="N377" i="2"/>
  <c r="L377" i="2"/>
  <c r="I373" i="2"/>
  <c r="K373" i="2"/>
  <c r="M373" i="2"/>
  <c r="J373" i="2"/>
  <c r="N373" i="2"/>
  <c r="L373" i="2"/>
  <c r="I369" i="2"/>
  <c r="K369" i="2"/>
  <c r="M369" i="2"/>
  <c r="J369" i="2"/>
  <c r="N369" i="2"/>
  <c r="L369" i="2"/>
  <c r="I365" i="2"/>
  <c r="K365" i="2"/>
  <c r="M365" i="2"/>
  <c r="J365" i="2"/>
  <c r="N365" i="2"/>
  <c r="L365" i="2"/>
  <c r="I361" i="2"/>
  <c r="K361" i="2"/>
  <c r="M361" i="2"/>
  <c r="J361" i="2"/>
  <c r="N361" i="2"/>
  <c r="L361" i="2"/>
  <c r="I357" i="2"/>
  <c r="K357" i="2"/>
  <c r="M357" i="2"/>
  <c r="J357" i="2"/>
  <c r="N357" i="2"/>
  <c r="L357" i="2"/>
  <c r="I353" i="2"/>
  <c r="K353" i="2"/>
  <c r="M353" i="2"/>
  <c r="J353" i="2"/>
  <c r="N353" i="2"/>
  <c r="L353" i="2"/>
  <c r="I345" i="2"/>
  <c r="K345" i="2"/>
  <c r="M345" i="2"/>
  <c r="J345" i="2"/>
  <c r="N345" i="2"/>
  <c r="L345" i="2"/>
  <c r="I337" i="2"/>
  <c r="K337" i="2"/>
  <c r="M337" i="2"/>
  <c r="J337" i="2"/>
  <c r="N337" i="2"/>
  <c r="L337" i="2"/>
  <c r="J496" i="2"/>
  <c r="L496" i="2"/>
  <c r="N496" i="2"/>
  <c r="K496" i="2"/>
  <c r="I496" i="2"/>
  <c r="M496" i="2"/>
  <c r="J490" i="2"/>
  <c r="L490" i="2"/>
  <c r="N490" i="2"/>
  <c r="K490" i="2"/>
  <c r="I490" i="2"/>
  <c r="M490" i="2"/>
  <c r="J486" i="2"/>
  <c r="L486" i="2"/>
  <c r="N486" i="2"/>
  <c r="K486" i="2"/>
  <c r="I486" i="2"/>
  <c r="M486" i="2"/>
  <c r="J482" i="2"/>
  <c r="L482" i="2"/>
  <c r="N482" i="2"/>
  <c r="K482" i="2"/>
  <c r="I482" i="2"/>
  <c r="M482" i="2"/>
  <c r="J478" i="2"/>
  <c r="L478" i="2"/>
  <c r="N478" i="2"/>
  <c r="K478" i="2"/>
  <c r="I478" i="2"/>
  <c r="M478" i="2"/>
  <c r="J474" i="2"/>
  <c r="L474" i="2"/>
  <c r="N474" i="2"/>
  <c r="K474" i="2"/>
  <c r="I474" i="2"/>
  <c r="M474" i="2"/>
  <c r="J470" i="2"/>
  <c r="L470" i="2"/>
  <c r="N470" i="2"/>
  <c r="K470" i="2"/>
  <c r="I470" i="2"/>
  <c r="M470" i="2"/>
  <c r="J466" i="2"/>
  <c r="L466" i="2"/>
  <c r="N466" i="2"/>
  <c r="K466" i="2"/>
  <c r="I466" i="2"/>
  <c r="M466" i="2"/>
  <c r="J462" i="2"/>
  <c r="L462" i="2"/>
  <c r="N462" i="2"/>
  <c r="K462" i="2"/>
  <c r="I462" i="2"/>
  <c r="M462" i="2"/>
  <c r="J458" i="2"/>
  <c r="L458" i="2"/>
  <c r="N458" i="2"/>
  <c r="K458" i="2"/>
  <c r="I458" i="2"/>
  <c r="M458" i="2"/>
  <c r="J454" i="2"/>
  <c r="L454" i="2"/>
  <c r="N454" i="2"/>
  <c r="K454" i="2"/>
  <c r="I454" i="2"/>
  <c r="M454" i="2"/>
  <c r="J450" i="2"/>
  <c r="L450" i="2"/>
  <c r="N450" i="2"/>
  <c r="K450" i="2"/>
  <c r="I450" i="2"/>
  <c r="M450" i="2"/>
  <c r="J446" i="2"/>
  <c r="L446" i="2"/>
  <c r="N446" i="2"/>
  <c r="K446" i="2"/>
  <c r="I446" i="2"/>
  <c r="M446" i="2"/>
  <c r="J442" i="2"/>
  <c r="L442" i="2"/>
  <c r="N442" i="2"/>
  <c r="K442" i="2"/>
  <c r="I442" i="2"/>
  <c r="M442" i="2"/>
  <c r="J438" i="2"/>
  <c r="L438" i="2"/>
  <c r="N438" i="2"/>
  <c r="K438" i="2"/>
  <c r="I438" i="2"/>
  <c r="M438" i="2"/>
  <c r="J434" i="2"/>
  <c r="L434" i="2"/>
  <c r="N434" i="2"/>
  <c r="K434" i="2"/>
  <c r="I434" i="2"/>
  <c r="M434" i="2"/>
  <c r="J430" i="2"/>
  <c r="L430" i="2"/>
  <c r="N430" i="2"/>
  <c r="K430" i="2"/>
  <c r="I430" i="2"/>
  <c r="M430" i="2"/>
  <c r="I426" i="2"/>
  <c r="K426" i="2"/>
  <c r="M426" i="2"/>
  <c r="L426" i="2"/>
  <c r="N426" i="2"/>
  <c r="J426" i="2"/>
  <c r="I422" i="2"/>
  <c r="K422" i="2"/>
  <c r="M422" i="2"/>
  <c r="L422" i="2"/>
  <c r="N422" i="2"/>
  <c r="J422" i="2"/>
  <c r="I418" i="2"/>
  <c r="K418" i="2"/>
  <c r="M418" i="2"/>
  <c r="L418" i="2"/>
  <c r="N418" i="2"/>
  <c r="J418" i="2"/>
  <c r="I414" i="2"/>
  <c r="K414" i="2"/>
  <c r="M414" i="2"/>
  <c r="L414" i="2"/>
  <c r="N414" i="2"/>
  <c r="J414" i="2"/>
  <c r="I410" i="2"/>
  <c r="K410" i="2"/>
  <c r="M410" i="2"/>
  <c r="L410" i="2"/>
  <c r="N410" i="2"/>
  <c r="J410" i="2"/>
  <c r="I406" i="2"/>
  <c r="K406" i="2"/>
  <c r="M406" i="2"/>
  <c r="L406" i="2"/>
  <c r="N406" i="2"/>
  <c r="J406" i="2"/>
  <c r="I402" i="2"/>
  <c r="K402" i="2"/>
  <c r="M402" i="2"/>
  <c r="L402" i="2"/>
  <c r="N402" i="2"/>
  <c r="J402" i="2"/>
  <c r="I398" i="2"/>
  <c r="K398" i="2"/>
  <c r="M398" i="2"/>
  <c r="L398" i="2"/>
  <c r="N398" i="2"/>
  <c r="J398" i="2"/>
  <c r="I394" i="2"/>
  <c r="K394" i="2"/>
  <c r="M394" i="2"/>
  <c r="L394" i="2"/>
  <c r="N394" i="2"/>
  <c r="J394" i="2"/>
  <c r="I390" i="2"/>
  <c r="K390" i="2"/>
  <c r="M390" i="2"/>
  <c r="L390" i="2"/>
  <c r="N390" i="2"/>
  <c r="J390" i="2"/>
  <c r="I386" i="2"/>
  <c r="K386" i="2"/>
  <c r="M386" i="2"/>
  <c r="L386" i="2"/>
  <c r="N386" i="2"/>
  <c r="J386" i="2"/>
  <c r="I382" i="2"/>
  <c r="K382" i="2"/>
  <c r="M382" i="2"/>
  <c r="L382" i="2"/>
  <c r="N382" i="2"/>
  <c r="J382" i="2"/>
  <c r="I378" i="2"/>
  <c r="K378" i="2"/>
  <c r="M378" i="2"/>
  <c r="L378" i="2"/>
  <c r="N378" i="2"/>
  <c r="J378" i="2"/>
  <c r="I374" i="2"/>
  <c r="K374" i="2"/>
  <c r="M374" i="2"/>
  <c r="L374" i="2"/>
  <c r="N374" i="2"/>
  <c r="J374" i="2"/>
  <c r="I370" i="2"/>
  <c r="K370" i="2"/>
  <c r="M370" i="2"/>
  <c r="L370" i="2"/>
  <c r="N370" i="2"/>
  <c r="J370" i="2"/>
  <c r="I366" i="2"/>
  <c r="K366" i="2"/>
  <c r="M366" i="2"/>
  <c r="L366" i="2"/>
  <c r="N366" i="2"/>
  <c r="J366" i="2"/>
  <c r="I362" i="2"/>
  <c r="K362" i="2"/>
  <c r="M362" i="2"/>
  <c r="L362" i="2"/>
  <c r="N362" i="2"/>
  <c r="J362" i="2"/>
  <c r="I358" i="2"/>
  <c r="K358" i="2"/>
  <c r="M358" i="2"/>
  <c r="L358" i="2"/>
  <c r="N358" i="2"/>
  <c r="J358" i="2"/>
  <c r="I354" i="2"/>
  <c r="K354" i="2"/>
  <c r="M354" i="2"/>
  <c r="L354" i="2"/>
  <c r="N354" i="2"/>
  <c r="J354" i="2"/>
  <c r="I347" i="2"/>
  <c r="K347" i="2"/>
  <c r="M347" i="2"/>
  <c r="J347" i="2"/>
  <c r="N347" i="2"/>
  <c r="L347" i="2"/>
  <c r="I339" i="2"/>
  <c r="K339" i="2"/>
  <c r="M339" i="2"/>
  <c r="J339" i="2"/>
  <c r="N339" i="2"/>
  <c r="L339" i="2"/>
  <c r="I352" i="2"/>
  <c r="K352" i="2"/>
  <c r="M352" i="2"/>
  <c r="L352" i="2"/>
  <c r="J352" i="2"/>
  <c r="N352" i="2"/>
  <c r="I348" i="2"/>
  <c r="K348" i="2"/>
  <c r="M348" i="2"/>
  <c r="L348" i="2"/>
  <c r="J348" i="2"/>
  <c r="N348" i="2"/>
  <c r="I344" i="2"/>
  <c r="K344" i="2"/>
  <c r="M344" i="2"/>
  <c r="L344" i="2"/>
  <c r="J344" i="2"/>
  <c r="N344" i="2"/>
  <c r="I340" i="2"/>
  <c r="K340" i="2"/>
  <c r="M340" i="2"/>
  <c r="L340" i="2"/>
  <c r="J340" i="2"/>
  <c r="N340" i="2"/>
  <c r="I336" i="2"/>
  <c r="K336" i="2"/>
  <c r="M336" i="2"/>
  <c r="L336" i="2"/>
  <c r="J336" i="2"/>
  <c r="N336" i="2"/>
  <c r="I332" i="2"/>
  <c r="K332" i="2"/>
  <c r="M332" i="2"/>
  <c r="L332" i="2"/>
  <c r="J332" i="2"/>
  <c r="N332" i="2"/>
  <c r="I328" i="2"/>
  <c r="K328" i="2"/>
  <c r="M328" i="2"/>
  <c r="L328" i="2"/>
  <c r="J328" i="2"/>
  <c r="N328" i="2"/>
  <c r="I324" i="2"/>
  <c r="K324" i="2"/>
  <c r="M324" i="2"/>
  <c r="L324" i="2"/>
  <c r="J324" i="2"/>
  <c r="N324" i="2"/>
  <c r="I320" i="2"/>
  <c r="K320" i="2"/>
  <c r="M320" i="2"/>
  <c r="L320" i="2"/>
  <c r="J320" i="2"/>
  <c r="N320" i="2"/>
  <c r="I316" i="2"/>
  <c r="K316" i="2"/>
  <c r="M316" i="2"/>
  <c r="L316" i="2"/>
  <c r="J316" i="2"/>
  <c r="N316" i="2"/>
  <c r="I312" i="2"/>
  <c r="K312" i="2"/>
  <c r="M312" i="2"/>
  <c r="L312" i="2"/>
  <c r="J312" i="2"/>
  <c r="N312" i="2"/>
  <c r="I308" i="2"/>
  <c r="K308" i="2"/>
  <c r="M308" i="2"/>
  <c r="L308" i="2"/>
  <c r="J308" i="2"/>
  <c r="N308" i="2"/>
  <c r="I304" i="2"/>
  <c r="K304" i="2"/>
  <c r="M304" i="2"/>
  <c r="L304" i="2"/>
  <c r="J304" i="2"/>
  <c r="N304" i="2"/>
  <c r="I300" i="2"/>
  <c r="K300" i="2"/>
  <c r="M300" i="2"/>
  <c r="L300" i="2"/>
  <c r="J300" i="2"/>
  <c r="N300" i="2"/>
  <c r="I296" i="2"/>
  <c r="K296" i="2"/>
  <c r="M296" i="2"/>
  <c r="L296" i="2"/>
  <c r="J296" i="2"/>
  <c r="N296" i="2"/>
  <c r="I292" i="2"/>
  <c r="K292" i="2"/>
  <c r="M292" i="2"/>
  <c r="L292" i="2"/>
  <c r="J292" i="2"/>
  <c r="N292" i="2"/>
  <c r="I288" i="2"/>
  <c r="K288" i="2"/>
  <c r="M288" i="2"/>
  <c r="L288" i="2"/>
  <c r="J288" i="2"/>
  <c r="N288" i="2"/>
  <c r="I284" i="2"/>
  <c r="K284" i="2"/>
  <c r="M284" i="2"/>
  <c r="L284" i="2"/>
  <c r="J284" i="2"/>
  <c r="N284" i="2"/>
  <c r="I280" i="2"/>
  <c r="K280" i="2"/>
  <c r="M280" i="2"/>
  <c r="L280" i="2"/>
  <c r="J280" i="2"/>
  <c r="N280" i="2"/>
  <c r="I276" i="2"/>
  <c r="K276" i="2"/>
  <c r="M276" i="2"/>
  <c r="L276" i="2"/>
  <c r="J276" i="2"/>
  <c r="N276" i="2"/>
  <c r="I272" i="2"/>
  <c r="K272" i="2"/>
  <c r="M272" i="2"/>
  <c r="L272" i="2"/>
  <c r="J272" i="2"/>
  <c r="N272" i="2"/>
  <c r="I268" i="2"/>
  <c r="K268" i="2"/>
  <c r="M268" i="2"/>
  <c r="L268" i="2"/>
  <c r="J268" i="2"/>
  <c r="N268" i="2"/>
  <c r="I264" i="2"/>
  <c r="K264" i="2"/>
  <c r="M264" i="2"/>
  <c r="L264" i="2"/>
  <c r="J264" i="2"/>
  <c r="N264" i="2"/>
  <c r="I260" i="2"/>
  <c r="K260" i="2"/>
  <c r="M260" i="2"/>
  <c r="L260" i="2"/>
  <c r="J260" i="2"/>
  <c r="N260" i="2"/>
  <c r="I256" i="2"/>
  <c r="K256" i="2"/>
  <c r="M256" i="2"/>
  <c r="L256" i="2"/>
  <c r="J256" i="2"/>
  <c r="N256" i="2"/>
  <c r="I252" i="2"/>
  <c r="K252" i="2"/>
  <c r="M252" i="2"/>
  <c r="L252" i="2"/>
  <c r="J252" i="2"/>
  <c r="N252" i="2"/>
  <c r="I248" i="2"/>
  <c r="K248" i="2"/>
  <c r="M248" i="2"/>
  <c r="L248" i="2"/>
  <c r="J248" i="2"/>
  <c r="N248" i="2"/>
  <c r="I244" i="2"/>
  <c r="K244" i="2"/>
  <c r="M244" i="2"/>
  <c r="L244" i="2"/>
  <c r="J244" i="2"/>
  <c r="N244" i="2"/>
  <c r="I240" i="2"/>
  <c r="K240" i="2"/>
  <c r="M240" i="2"/>
  <c r="L240" i="2"/>
  <c r="J240" i="2"/>
  <c r="N240" i="2"/>
  <c r="I236" i="2"/>
  <c r="K236" i="2"/>
  <c r="M236" i="2"/>
  <c r="L236" i="2"/>
  <c r="J236" i="2"/>
  <c r="N236" i="2"/>
  <c r="I232" i="2"/>
  <c r="K232" i="2"/>
  <c r="M232" i="2"/>
  <c r="L232" i="2"/>
  <c r="J232" i="2"/>
  <c r="N232" i="2"/>
  <c r="I228" i="2"/>
  <c r="K228" i="2"/>
  <c r="M228" i="2"/>
  <c r="L228" i="2"/>
  <c r="J228" i="2"/>
  <c r="N228" i="2"/>
  <c r="I224" i="2"/>
  <c r="K224" i="2"/>
  <c r="M224" i="2"/>
  <c r="L224" i="2"/>
  <c r="J224" i="2"/>
  <c r="N224" i="2"/>
  <c r="I220" i="2"/>
  <c r="K220" i="2"/>
  <c r="M220" i="2"/>
  <c r="L220" i="2"/>
  <c r="J220" i="2"/>
  <c r="N220" i="2"/>
  <c r="I216" i="2"/>
  <c r="K216" i="2"/>
  <c r="M216" i="2"/>
  <c r="L216" i="2"/>
  <c r="J216" i="2"/>
  <c r="N216" i="2"/>
  <c r="I212" i="2"/>
  <c r="K212" i="2"/>
  <c r="M212" i="2"/>
  <c r="L212" i="2"/>
  <c r="J212" i="2"/>
  <c r="N212" i="2"/>
  <c r="I208" i="2"/>
  <c r="K208" i="2"/>
  <c r="M208" i="2"/>
  <c r="L208" i="2"/>
  <c r="J208" i="2"/>
  <c r="N208" i="2"/>
  <c r="I204" i="2"/>
  <c r="K204" i="2"/>
  <c r="M204" i="2"/>
  <c r="L204" i="2"/>
  <c r="J204" i="2"/>
  <c r="N204" i="2"/>
  <c r="I200" i="2"/>
  <c r="K200" i="2"/>
  <c r="M200" i="2"/>
  <c r="J200" i="2"/>
  <c r="N200" i="2"/>
  <c r="L200" i="2"/>
  <c r="I196" i="2"/>
  <c r="K196" i="2"/>
  <c r="M196" i="2"/>
  <c r="J196" i="2"/>
  <c r="N196" i="2"/>
  <c r="L196" i="2"/>
  <c r="I192" i="2"/>
  <c r="K192" i="2"/>
  <c r="M192" i="2"/>
  <c r="J192" i="2"/>
  <c r="N192" i="2"/>
  <c r="L192" i="2"/>
  <c r="I188" i="2"/>
  <c r="K188" i="2"/>
  <c r="M188" i="2"/>
  <c r="J188" i="2"/>
  <c r="N188" i="2"/>
  <c r="L188" i="2"/>
  <c r="I184" i="2"/>
  <c r="K184" i="2"/>
  <c r="M184" i="2"/>
  <c r="J184" i="2"/>
  <c r="N184" i="2"/>
  <c r="L184" i="2"/>
  <c r="I180" i="2"/>
  <c r="K180" i="2"/>
  <c r="M180" i="2"/>
  <c r="J180" i="2"/>
  <c r="N180" i="2"/>
  <c r="L180" i="2"/>
  <c r="I176" i="2"/>
  <c r="K176" i="2"/>
  <c r="M176" i="2"/>
  <c r="J176" i="2"/>
  <c r="N176" i="2"/>
  <c r="L176" i="2"/>
  <c r="H170" i="2"/>
  <c r="H162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7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5" i="2"/>
  <c r="H221" i="2"/>
  <c r="H217" i="2"/>
  <c r="H213" i="2"/>
  <c r="H209" i="2"/>
  <c r="H205" i="2"/>
  <c r="H201" i="2"/>
  <c r="H197" i="2"/>
  <c r="H193" i="2"/>
  <c r="H189" i="2"/>
  <c r="H185" i="2"/>
  <c r="H181" i="2"/>
  <c r="H177" i="2"/>
  <c r="H172" i="2"/>
  <c r="H164" i="2"/>
  <c r="H156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J494" i="2"/>
  <c r="L494" i="2"/>
  <c r="N494" i="2"/>
  <c r="K494" i="2"/>
  <c r="I494" i="2"/>
  <c r="M494" i="2"/>
  <c r="J495" i="2"/>
  <c r="L495" i="2"/>
  <c r="N495" i="2"/>
  <c r="I495" i="2"/>
  <c r="M495" i="2"/>
  <c r="K495" i="2"/>
  <c r="J487" i="2"/>
  <c r="L487" i="2"/>
  <c r="N487" i="2"/>
  <c r="I487" i="2"/>
  <c r="M487" i="2"/>
  <c r="K487" i="2"/>
  <c r="J479" i="2"/>
  <c r="L479" i="2"/>
  <c r="N479" i="2"/>
  <c r="I479" i="2"/>
  <c r="M479" i="2"/>
  <c r="K479" i="2"/>
  <c r="J471" i="2"/>
  <c r="L471" i="2"/>
  <c r="N471" i="2"/>
  <c r="I471" i="2"/>
  <c r="M471" i="2"/>
  <c r="K471" i="2"/>
  <c r="J463" i="2"/>
  <c r="L463" i="2"/>
  <c r="N463" i="2"/>
  <c r="I463" i="2"/>
  <c r="M463" i="2"/>
  <c r="K463" i="2"/>
  <c r="J455" i="2"/>
  <c r="L455" i="2"/>
  <c r="N455" i="2"/>
  <c r="I455" i="2"/>
  <c r="M455" i="2"/>
  <c r="K455" i="2"/>
  <c r="J447" i="2"/>
  <c r="L447" i="2"/>
  <c r="N447" i="2"/>
  <c r="I447" i="2"/>
  <c r="M447" i="2"/>
  <c r="K447" i="2"/>
  <c r="J439" i="2"/>
  <c r="L439" i="2"/>
  <c r="N439" i="2"/>
  <c r="I439" i="2"/>
  <c r="M439" i="2"/>
  <c r="K439" i="2"/>
  <c r="J431" i="2"/>
  <c r="L431" i="2"/>
  <c r="N431" i="2"/>
  <c r="I431" i="2"/>
  <c r="M431" i="2"/>
  <c r="K431" i="2"/>
  <c r="I423" i="2"/>
  <c r="K423" i="2"/>
  <c r="M423" i="2"/>
  <c r="J423" i="2"/>
  <c r="N423" i="2"/>
  <c r="L423" i="2"/>
  <c r="I415" i="2"/>
  <c r="K415" i="2"/>
  <c r="M415" i="2"/>
  <c r="J415" i="2"/>
  <c r="N415" i="2"/>
  <c r="L415" i="2"/>
  <c r="I407" i="2"/>
  <c r="K407" i="2"/>
  <c r="M407" i="2"/>
  <c r="J407" i="2"/>
  <c r="N407" i="2"/>
  <c r="L407" i="2"/>
  <c r="I399" i="2"/>
  <c r="K399" i="2"/>
  <c r="M399" i="2"/>
  <c r="J399" i="2"/>
  <c r="N399" i="2"/>
  <c r="L399" i="2"/>
  <c r="I391" i="2"/>
  <c r="K391" i="2"/>
  <c r="M391" i="2"/>
  <c r="J391" i="2"/>
  <c r="N391" i="2"/>
  <c r="L391" i="2"/>
  <c r="I383" i="2"/>
  <c r="K383" i="2"/>
  <c r="M383" i="2"/>
  <c r="J383" i="2"/>
  <c r="N383" i="2"/>
  <c r="L383" i="2"/>
  <c r="I379" i="2"/>
  <c r="K379" i="2"/>
  <c r="M379" i="2"/>
  <c r="J379" i="2"/>
  <c r="N379" i="2"/>
  <c r="L379" i="2"/>
  <c r="I371" i="2"/>
  <c r="K371" i="2"/>
  <c r="M371" i="2"/>
  <c r="J371" i="2"/>
  <c r="N371" i="2"/>
  <c r="L371" i="2"/>
  <c r="I363" i="2"/>
  <c r="K363" i="2"/>
  <c r="M363" i="2"/>
  <c r="J363" i="2"/>
  <c r="N363" i="2"/>
  <c r="L363" i="2"/>
  <c r="I355" i="2"/>
  <c r="K355" i="2"/>
  <c r="M355" i="2"/>
  <c r="J355" i="2"/>
  <c r="N355" i="2"/>
  <c r="L355" i="2"/>
  <c r="I341" i="2"/>
  <c r="K341" i="2"/>
  <c r="M341" i="2"/>
  <c r="J341" i="2"/>
  <c r="N341" i="2"/>
  <c r="L341" i="2"/>
  <c r="J500" i="2"/>
  <c r="L500" i="2"/>
  <c r="N500" i="2"/>
  <c r="K500" i="2"/>
  <c r="I500" i="2"/>
  <c r="M500" i="2"/>
  <c r="J484" i="2"/>
  <c r="L484" i="2"/>
  <c r="N484" i="2"/>
  <c r="K484" i="2"/>
  <c r="I484" i="2"/>
  <c r="M484" i="2"/>
  <c r="J476" i="2"/>
  <c r="L476" i="2"/>
  <c r="N476" i="2"/>
  <c r="K476" i="2"/>
  <c r="I476" i="2"/>
  <c r="M476" i="2"/>
  <c r="J468" i="2"/>
  <c r="L468" i="2"/>
  <c r="N468" i="2"/>
  <c r="K468" i="2"/>
  <c r="I468" i="2"/>
  <c r="M468" i="2"/>
  <c r="J464" i="2"/>
  <c r="L464" i="2"/>
  <c r="N464" i="2"/>
  <c r="K464" i="2"/>
  <c r="I464" i="2"/>
  <c r="M464" i="2"/>
  <c r="J452" i="2"/>
  <c r="L452" i="2"/>
  <c r="N452" i="2"/>
  <c r="K452" i="2"/>
  <c r="I452" i="2"/>
  <c r="M452" i="2"/>
  <c r="J444" i="2"/>
  <c r="L444" i="2"/>
  <c r="N444" i="2"/>
  <c r="K444" i="2"/>
  <c r="I444" i="2"/>
  <c r="M444" i="2"/>
  <c r="J436" i="2"/>
  <c r="L436" i="2"/>
  <c r="N436" i="2"/>
  <c r="K436" i="2"/>
  <c r="I436" i="2"/>
  <c r="M436" i="2"/>
  <c r="I428" i="2"/>
  <c r="K428" i="2"/>
  <c r="M428" i="2"/>
  <c r="L428" i="2"/>
  <c r="J428" i="2"/>
  <c r="N428" i="2"/>
  <c r="I420" i="2"/>
  <c r="K420" i="2"/>
  <c r="M420" i="2"/>
  <c r="L420" i="2"/>
  <c r="J420" i="2"/>
  <c r="N420" i="2"/>
  <c r="I412" i="2"/>
  <c r="K412" i="2"/>
  <c r="M412" i="2"/>
  <c r="L412" i="2"/>
  <c r="J412" i="2"/>
  <c r="N412" i="2"/>
  <c r="I404" i="2"/>
  <c r="K404" i="2"/>
  <c r="M404" i="2"/>
  <c r="L404" i="2"/>
  <c r="J404" i="2"/>
  <c r="N404" i="2"/>
  <c r="I392" i="2"/>
  <c r="K392" i="2"/>
  <c r="M392" i="2"/>
  <c r="L392" i="2"/>
  <c r="J392" i="2"/>
  <c r="N392" i="2"/>
  <c r="I384" i="2"/>
  <c r="K384" i="2"/>
  <c r="M384" i="2"/>
  <c r="L384" i="2"/>
  <c r="J384" i="2"/>
  <c r="N384" i="2"/>
  <c r="I376" i="2"/>
  <c r="K376" i="2"/>
  <c r="M376" i="2"/>
  <c r="L376" i="2"/>
  <c r="J376" i="2"/>
  <c r="N376" i="2"/>
  <c r="I368" i="2"/>
  <c r="K368" i="2"/>
  <c r="M368" i="2"/>
  <c r="L368" i="2"/>
  <c r="J368" i="2"/>
  <c r="N368" i="2"/>
  <c r="I360" i="2"/>
  <c r="K360" i="2"/>
  <c r="M360" i="2"/>
  <c r="L360" i="2"/>
  <c r="J360" i="2"/>
  <c r="N360" i="2"/>
  <c r="I351" i="2"/>
  <c r="K351" i="2"/>
  <c r="M351" i="2"/>
  <c r="J351" i="2"/>
  <c r="N351" i="2"/>
  <c r="L351" i="2"/>
  <c r="I335" i="2"/>
  <c r="K335" i="2"/>
  <c r="M335" i="2"/>
  <c r="J335" i="2"/>
  <c r="N335" i="2"/>
  <c r="L335" i="2"/>
  <c r="I346" i="2"/>
  <c r="K346" i="2"/>
  <c r="M346" i="2"/>
  <c r="L346" i="2"/>
  <c r="N346" i="2"/>
  <c r="J346" i="2"/>
  <c r="I338" i="2"/>
  <c r="K338" i="2"/>
  <c r="M338" i="2"/>
  <c r="L338" i="2"/>
  <c r="N338" i="2"/>
  <c r="J338" i="2"/>
  <c r="I330" i="2"/>
  <c r="K330" i="2"/>
  <c r="M330" i="2"/>
  <c r="L330" i="2"/>
  <c r="N330" i="2"/>
  <c r="J330" i="2"/>
  <c r="I322" i="2"/>
  <c r="K322" i="2"/>
  <c r="M322" i="2"/>
  <c r="L322" i="2"/>
  <c r="N322" i="2"/>
  <c r="J322" i="2"/>
  <c r="I314" i="2"/>
  <c r="K314" i="2"/>
  <c r="M314" i="2"/>
  <c r="L314" i="2"/>
  <c r="N314" i="2"/>
  <c r="J314" i="2"/>
  <c r="I306" i="2"/>
  <c r="K306" i="2"/>
  <c r="M306" i="2"/>
  <c r="L306" i="2"/>
  <c r="N306" i="2"/>
  <c r="J306" i="2"/>
  <c r="I298" i="2"/>
  <c r="K298" i="2"/>
  <c r="M298" i="2"/>
  <c r="L298" i="2"/>
  <c r="N298" i="2"/>
  <c r="J298" i="2"/>
  <c r="I294" i="2"/>
  <c r="K294" i="2"/>
  <c r="M294" i="2"/>
  <c r="L294" i="2"/>
  <c r="N294" i="2"/>
  <c r="J294" i="2"/>
  <c r="I286" i="2"/>
  <c r="K286" i="2"/>
  <c r="M286" i="2"/>
  <c r="L286" i="2"/>
  <c r="N286" i="2"/>
  <c r="J286" i="2"/>
  <c r="I278" i="2"/>
  <c r="K278" i="2"/>
  <c r="M278" i="2"/>
  <c r="L278" i="2"/>
  <c r="J278" i="2"/>
  <c r="N278" i="2"/>
  <c r="I270" i="2"/>
  <c r="K270" i="2"/>
  <c r="M270" i="2"/>
  <c r="L270" i="2"/>
  <c r="J270" i="2"/>
  <c r="N270" i="2"/>
  <c r="I262" i="2"/>
  <c r="K262" i="2"/>
  <c r="M262" i="2"/>
  <c r="L262" i="2"/>
  <c r="J262" i="2"/>
  <c r="N262" i="2"/>
  <c r="I254" i="2"/>
  <c r="K254" i="2"/>
  <c r="M254" i="2"/>
  <c r="L254" i="2"/>
  <c r="N254" i="2"/>
  <c r="J254" i="2"/>
  <c r="I246" i="2"/>
  <c r="K246" i="2"/>
  <c r="M246" i="2"/>
  <c r="L246" i="2"/>
  <c r="N246" i="2"/>
  <c r="J246" i="2"/>
  <c r="I238" i="2"/>
  <c r="K238" i="2"/>
  <c r="M238" i="2"/>
  <c r="L238" i="2"/>
  <c r="N238" i="2"/>
  <c r="J238" i="2"/>
  <c r="I234" i="2"/>
  <c r="K234" i="2"/>
  <c r="M234" i="2"/>
  <c r="L234" i="2"/>
  <c r="N234" i="2"/>
  <c r="J234" i="2"/>
  <c r="I226" i="2"/>
  <c r="K226" i="2"/>
  <c r="M226" i="2"/>
  <c r="L226" i="2"/>
  <c r="N226" i="2"/>
  <c r="J226" i="2"/>
  <c r="I218" i="2"/>
  <c r="K218" i="2"/>
  <c r="M218" i="2"/>
  <c r="L218" i="2"/>
  <c r="N218" i="2"/>
  <c r="J218" i="2"/>
  <c r="I210" i="2"/>
  <c r="K210" i="2"/>
  <c r="M210" i="2"/>
  <c r="L210" i="2"/>
  <c r="N210" i="2"/>
  <c r="J210" i="2"/>
  <c r="I202" i="2"/>
  <c r="K202" i="2"/>
  <c r="J202" i="2"/>
  <c r="M202" i="2"/>
  <c r="L202" i="2"/>
  <c r="N202" i="2"/>
  <c r="I198" i="2"/>
  <c r="K198" i="2"/>
  <c r="M198" i="2"/>
  <c r="J198" i="2"/>
  <c r="N198" i="2"/>
  <c r="L198" i="2"/>
  <c r="I190" i="2"/>
  <c r="K190" i="2"/>
  <c r="M190" i="2"/>
  <c r="J190" i="2"/>
  <c r="N190" i="2"/>
  <c r="L190" i="2"/>
  <c r="I186" i="2"/>
  <c r="K186" i="2"/>
  <c r="M186" i="2"/>
  <c r="J186" i="2"/>
  <c r="N186" i="2"/>
  <c r="L186" i="2"/>
  <c r="I182" i="2"/>
  <c r="K182" i="2"/>
  <c r="M182" i="2"/>
  <c r="J182" i="2"/>
  <c r="N182" i="2"/>
  <c r="L182" i="2"/>
  <c r="I178" i="2"/>
  <c r="K178" i="2"/>
  <c r="M178" i="2"/>
  <c r="J178" i="2"/>
  <c r="N178" i="2"/>
  <c r="L178" i="2"/>
  <c r="I166" i="2"/>
  <c r="K166" i="2"/>
  <c r="M166" i="2"/>
  <c r="J166" i="2"/>
  <c r="N166" i="2"/>
  <c r="L166" i="2"/>
  <c r="I158" i="2"/>
  <c r="K158" i="2"/>
  <c r="M158" i="2"/>
  <c r="J158" i="2"/>
  <c r="N158" i="2"/>
  <c r="L158" i="2"/>
  <c r="I331" i="2"/>
  <c r="K331" i="2"/>
  <c r="M331" i="2"/>
  <c r="J331" i="2"/>
  <c r="N331" i="2"/>
  <c r="L331" i="2"/>
  <c r="I327" i="2"/>
  <c r="K327" i="2"/>
  <c r="M327" i="2"/>
  <c r="J327" i="2"/>
  <c r="N327" i="2"/>
  <c r="L327" i="2"/>
  <c r="I323" i="2"/>
  <c r="K323" i="2"/>
  <c r="M323" i="2"/>
  <c r="J323" i="2"/>
  <c r="N323" i="2"/>
  <c r="L323" i="2"/>
  <c r="I319" i="2"/>
  <c r="K319" i="2"/>
  <c r="M319" i="2"/>
  <c r="J319" i="2"/>
  <c r="N319" i="2"/>
  <c r="L319" i="2"/>
  <c r="I315" i="2"/>
  <c r="K315" i="2"/>
  <c r="M315" i="2"/>
  <c r="J315" i="2"/>
  <c r="N315" i="2"/>
  <c r="L315" i="2"/>
  <c r="I311" i="2"/>
  <c r="K311" i="2"/>
  <c r="M311" i="2"/>
  <c r="J311" i="2"/>
  <c r="N311" i="2"/>
  <c r="L311" i="2"/>
  <c r="I307" i="2"/>
  <c r="K307" i="2"/>
  <c r="M307" i="2"/>
  <c r="J307" i="2"/>
  <c r="N307" i="2"/>
  <c r="L307" i="2"/>
  <c r="I303" i="2"/>
  <c r="K303" i="2"/>
  <c r="M303" i="2"/>
  <c r="J303" i="2"/>
  <c r="N303" i="2"/>
  <c r="L303" i="2"/>
  <c r="I299" i="2"/>
  <c r="K299" i="2"/>
  <c r="M299" i="2"/>
  <c r="J299" i="2"/>
  <c r="N299" i="2"/>
  <c r="L299" i="2"/>
  <c r="I295" i="2"/>
  <c r="K295" i="2"/>
  <c r="M295" i="2"/>
  <c r="J295" i="2"/>
  <c r="N295" i="2"/>
  <c r="L295" i="2"/>
  <c r="I291" i="2"/>
  <c r="K291" i="2"/>
  <c r="M291" i="2"/>
  <c r="J291" i="2"/>
  <c r="N291" i="2"/>
  <c r="L291" i="2"/>
  <c r="I287" i="2"/>
  <c r="K287" i="2"/>
  <c r="M287" i="2"/>
  <c r="J287" i="2"/>
  <c r="N287" i="2"/>
  <c r="L287" i="2"/>
  <c r="I283" i="2"/>
  <c r="K283" i="2"/>
  <c r="M283" i="2"/>
  <c r="J283" i="2"/>
  <c r="N283" i="2"/>
  <c r="L283" i="2"/>
  <c r="I279" i="2"/>
  <c r="K279" i="2"/>
  <c r="M279" i="2"/>
  <c r="J279" i="2"/>
  <c r="N279" i="2"/>
  <c r="L279" i="2"/>
  <c r="I275" i="2"/>
  <c r="K275" i="2"/>
  <c r="M275" i="2"/>
  <c r="J275" i="2"/>
  <c r="N275" i="2"/>
  <c r="L275" i="2"/>
  <c r="I271" i="2"/>
  <c r="K271" i="2"/>
  <c r="M271" i="2"/>
  <c r="J271" i="2"/>
  <c r="N271" i="2"/>
  <c r="L271" i="2"/>
  <c r="I267" i="2"/>
  <c r="K267" i="2"/>
  <c r="M267" i="2"/>
  <c r="J267" i="2"/>
  <c r="N267" i="2"/>
  <c r="L267" i="2"/>
  <c r="I263" i="2"/>
  <c r="K263" i="2"/>
  <c r="M263" i="2"/>
  <c r="J263" i="2"/>
  <c r="N263" i="2"/>
  <c r="L263" i="2"/>
  <c r="I259" i="2"/>
  <c r="K259" i="2"/>
  <c r="J259" i="2"/>
  <c r="M259" i="2"/>
  <c r="N259" i="2"/>
  <c r="L259" i="2"/>
  <c r="I255" i="2"/>
  <c r="K255" i="2"/>
  <c r="M255" i="2"/>
  <c r="J255" i="2"/>
  <c r="N255" i="2"/>
  <c r="L255" i="2"/>
  <c r="I251" i="2"/>
  <c r="K251" i="2"/>
  <c r="M251" i="2"/>
  <c r="J251" i="2"/>
  <c r="N251" i="2"/>
  <c r="L251" i="2"/>
  <c r="I247" i="2"/>
  <c r="K247" i="2"/>
  <c r="M247" i="2"/>
  <c r="J247" i="2"/>
  <c r="N247" i="2"/>
  <c r="L247" i="2"/>
  <c r="I243" i="2"/>
  <c r="K243" i="2"/>
  <c r="M243" i="2"/>
  <c r="J243" i="2"/>
  <c r="N243" i="2"/>
  <c r="L243" i="2"/>
  <c r="I239" i="2"/>
  <c r="K239" i="2"/>
  <c r="M239" i="2"/>
  <c r="J239" i="2"/>
  <c r="N239" i="2"/>
  <c r="L239" i="2"/>
  <c r="I235" i="2"/>
  <c r="K235" i="2"/>
  <c r="M235" i="2"/>
  <c r="J235" i="2"/>
  <c r="N235" i="2"/>
  <c r="L235" i="2"/>
  <c r="I231" i="2"/>
  <c r="K231" i="2"/>
  <c r="M231" i="2"/>
  <c r="J231" i="2"/>
  <c r="N231" i="2"/>
  <c r="L231" i="2"/>
  <c r="I227" i="2"/>
  <c r="K227" i="2"/>
  <c r="M227" i="2"/>
  <c r="J227" i="2"/>
  <c r="N227" i="2"/>
  <c r="L227" i="2"/>
  <c r="I223" i="2"/>
  <c r="K223" i="2"/>
  <c r="M223" i="2"/>
  <c r="J223" i="2"/>
  <c r="N223" i="2"/>
  <c r="L223" i="2"/>
  <c r="I219" i="2"/>
  <c r="K219" i="2"/>
  <c r="M219" i="2"/>
  <c r="J219" i="2"/>
  <c r="N219" i="2"/>
  <c r="L219" i="2"/>
  <c r="I215" i="2"/>
  <c r="K215" i="2"/>
  <c r="M215" i="2"/>
  <c r="J215" i="2"/>
  <c r="N215" i="2"/>
  <c r="L215" i="2"/>
  <c r="I211" i="2"/>
  <c r="K211" i="2"/>
  <c r="M211" i="2"/>
  <c r="J211" i="2"/>
  <c r="N211" i="2"/>
  <c r="L211" i="2"/>
  <c r="I207" i="2"/>
  <c r="K207" i="2"/>
  <c r="M207" i="2"/>
  <c r="J207" i="2"/>
  <c r="N207" i="2"/>
  <c r="L207" i="2"/>
  <c r="I203" i="2"/>
  <c r="K203" i="2"/>
  <c r="M203" i="2"/>
  <c r="J203" i="2"/>
  <c r="N203" i="2"/>
  <c r="L203" i="2"/>
  <c r="I199" i="2"/>
  <c r="K199" i="2"/>
  <c r="M199" i="2"/>
  <c r="L199" i="2"/>
  <c r="N199" i="2"/>
  <c r="J199" i="2"/>
  <c r="I195" i="2"/>
  <c r="K195" i="2"/>
  <c r="M195" i="2"/>
  <c r="L195" i="2"/>
  <c r="N195" i="2"/>
  <c r="J195" i="2"/>
  <c r="I191" i="2"/>
  <c r="K191" i="2"/>
  <c r="M191" i="2"/>
  <c r="L191" i="2"/>
  <c r="N191" i="2"/>
  <c r="J191" i="2"/>
  <c r="I187" i="2"/>
  <c r="K187" i="2"/>
  <c r="M187" i="2"/>
  <c r="L187" i="2"/>
  <c r="N187" i="2"/>
  <c r="J187" i="2"/>
  <c r="I183" i="2"/>
  <c r="K183" i="2"/>
  <c r="M183" i="2"/>
  <c r="L183" i="2"/>
  <c r="N183" i="2"/>
  <c r="J183" i="2"/>
  <c r="I179" i="2"/>
  <c r="K179" i="2"/>
  <c r="M179" i="2"/>
  <c r="L179" i="2"/>
  <c r="N179" i="2"/>
  <c r="J179" i="2"/>
  <c r="I175" i="2"/>
  <c r="K175" i="2"/>
  <c r="M175" i="2"/>
  <c r="L175" i="2"/>
  <c r="N175" i="2"/>
  <c r="J175" i="2"/>
  <c r="I168" i="2"/>
  <c r="K168" i="2"/>
  <c r="M168" i="2"/>
  <c r="J168" i="2"/>
  <c r="N168" i="2"/>
  <c r="L168" i="2"/>
  <c r="I160" i="2"/>
  <c r="K160" i="2"/>
  <c r="M160" i="2"/>
  <c r="J160" i="2"/>
  <c r="N160" i="2"/>
  <c r="L160" i="2"/>
  <c r="I173" i="2"/>
  <c r="K173" i="2"/>
  <c r="M173" i="2"/>
  <c r="L173" i="2"/>
  <c r="J173" i="2"/>
  <c r="N173" i="2"/>
  <c r="I169" i="2"/>
  <c r="K169" i="2"/>
  <c r="M169" i="2"/>
  <c r="L169" i="2"/>
  <c r="J169" i="2"/>
  <c r="N169" i="2"/>
  <c r="I165" i="2"/>
  <c r="K165" i="2"/>
  <c r="M165" i="2"/>
  <c r="L165" i="2"/>
  <c r="J165" i="2"/>
  <c r="N165" i="2"/>
  <c r="I161" i="2"/>
  <c r="K161" i="2"/>
  <c r="M161" i="2"/>
  <c r="L161" i="2"/>
  <c r="J161" i="2"/>
  <c r="N161" i="2"/>
  <c r="I157" i="2"/>
  <c r="K157" i="2"/>
  <c r="M157" i="2"/>
  <c r="L157" i="2"/>
  <c r="J157" i="2"/>
  <c r="N157" i="2"/>
  <c r="I153" i="2"/>
  <c r="K153" i="2"/>
  <c r="M153" i="2"/>
  <c r="L153" i="2"/>
  <c r="J153" i="2"/>
  <c r="N153" i="2"/>
  <c r="I149" i="2"/>
  <c r="K149" i="2"/>
  <c r="M149" i="2"/>
  <c r="L149" i="2"/>
  <c r="J149" i="2"/>
  <c r="N149" i="2"/>
  <c r="I145" i="2"/>
  <c r="K145" i="2"/>
  <c r="M145" i="2"/>
  <c r="L145" i="2"/>
  <c r="J145" i="2"/>
  <c r="N145" i="2"/>
  <c r="I141" i="2"/>
  <c r="K141" i="2"/>
  <c r="M141" i="2"/>
  <c r="L141" i="2"/>
  <c r="J141" i="2"/>
  <c r="N141" i="2"/>
  <c r="I137" i="2"/>
  <c r="K137" i="2"/>
  <c r="M137" i="2"/>
  <c r="L137" i="2"/>
  <c r="J137" i="2"/>
  <c r="N137" i="2"/>
  <c r="I133" i="2"/>
  <c r="K133" i="2"/>
  <c r="M133" i="2"/>
  <c r="L133" i="2"/>
  <c r="J133" i="2"/>
  <c r="N133" i="2"/>
  <c r="I129" i="2"/>
  <c r="K129" i="2"/>
  <c r="M129" i="2"/>
  <c r="L129" i="2"/>
  <c r="J129" i="2"/>
  <c r="N129" i="2"/>
  <c r="I125" i="2"/>
  <c r="K125" i="2"/>
  <c r="M125" i="2"/>
  <c r="L125" i="2"/>
  <c r="J125" i="2"/>
  <c r="N125" i="2"/>
  <c r="I121" i="2"/>
  <c r="K121" i="2"/>
  <c r="M121" i="2"/>
  <c r="L121" i="2"/>
  <c r="J121" i="2"/>
  <c r="N121" i="2"/>
  <c r="J117" i="2"/>
  <c r="K117" i="2"/>
  <c r="M117" i="2"/>
  <c r="L117" i="2"/>
  <c r="I117" i="2"/>
  <c r="N117" i="2"/>
  <c r="J113" i="2"/>
  <c r="L113" i="2"/>
  <c r="N113" i="2"/>
  <c r="K113" i="2"/>
  <c r="M113" i="2"/>
  <c r="I113" i="2"/>
  <c r="J109" i="2"/>
  <c r="L109" i="2"/>
  <c r="N109" i="2"/>
  <c r="K109" i="2"/>
  <c r="M109" i="2"/>
  <c r="I109" i="2"/>
  <c r="J105" i="2"/>
  <c r="L105" i="2"/>
  <c r="N105" i="2"/>
  <c r="K105" i="2"/>
  <c r="M105" i="2"/>
  <c r="I105" i="2"/>
  <c r="J101" i="2"/>
  <c r="L101" i="2"/>
  <c r="N101" i="2"/>
  <c r="K101" i="2"/>
  <c r="M101" i="2"/>
  <c r="I101" i="2"/>
  <c r="J97" i="2"/>
  <c r="L97" i="2"/>
  <c r="N97" i="2"/>
  <c r="K97" i="2"/>
  <c r="M97" i="2"/>
  <c r="I97" i="2"/>
  <c r="J93" i="2"/>
  <c r="L93" i="2"/>
  <c r="N93" i="2"/>
  <c r="K93" i="2"/>
  <c r="M93" i="2"/>
  <c r="I93" i="2"/>
  <c r="J89" i="2"/>
  <c r="L89" i="2"/>
  <c r="N89" i="2"/>
  <c r="K89" i="2"/>
  <c r="M89" i="2"/>
  <c r="I89" i="2"/>
  <c r="I85" i="2"/>
  <c r="K85" i="2"/>
  <c r="M85" i="2"/>
  <c r="L85" i="2"/>
  <c r="N85" i="2"/>
  <c r="J85" i="2"/>
  <c r="I81" i="2"/>
  <c r="K81" i="2"/>
  <c r="M81" i="2"/>
  <c r="L81" i="2"/>
  <c r="N81" i="2"/>
  <c r="J81" i="2"/>
  <c r="I77" i="2"/>
  <c r="K77" i="2"/>
  <c r="M77" i="2"/>
  <c r="L77" i="2"/>
  <c r="N77" i="2"/>
  <c r="J77" i="2"/>
  <c r="I73" i="2"/>
  <c r="K73" i="2"/>
  <c r="M73" i="2"/>
  <c r="L73" i="2"/>
  <c r="N73" i="2"/>
  <c r="J73" i="2"/>
  <c r="I69" i="2"/>
  <c r="K69" i="2"/>
  <c r="M69" i="2"/>
  <c r="L69" i="2"/>
  <c r="N69" i="2"/>
  <c r="J69" i="2"/>
  <c r="I65" i="2"/>
  <c r="K65" i="2"/>
  <c r="M65" i="2"/>
  <c r="L65" i="2"/>
  <c r="N65" i="2"/>
  <c r="J65" i="2"/>
  <c r="I61" i="2"/>
  <c r="K61" i="2"/>
  <c r="M61" i="2"/>
  <c r="L61" i="2"/>
  <c r="N61" i="2"/>
  <c r="J61" i="2"/>
  <c r="I57" i="2"/>
  <c r="K57" i="2"/>
  <c r="M57" i="2"/>
  <c r="L57" i="2"/>
  <c r="N57" i="2"/>
  <c r="J57" i="2"/>
  <c r="I53" i="2"/>
  <c r="K53" i="2"/>
  <c r="M53" i="2"/>
  <c r="L53" i="2"/>
  <c r="N53" i="2"/>
  <c r="J53" i="2"/>
  <c r="I49" i="2"/>
  <c r="K49" i="2"/>
  <c r="M49" i="2"/>
  <c r="L49" i="2"/>
  <c r="N49" i="2"/>
  <c r="J49" i="2"/>
  <c r="I45" i="2"/>
  <c r="K45" i="2"/>
  <c r="M45" i="2"/>
  <c r="L45" i="2"/>
  <c r="N45" i="2"/>
  <c r="J45" i="2"/>
  <c r="I41" i="2"/>
  <c r="K41" i="2"/>
  <c r="M41" i="2"/>
  <c r="L41" i="2"/>
  <c r="N41" i="2"/>
  <c r="J41" i="2"/>
  <c r="I37" i="2"/>
  <c r="K37" i="2"/>
  <c r="M37" i="2"/>
  <c r="L37" i="2"/>
  <c r="N37" i="2"/>
  <c r="J37" i="2"/>
  <c r="I33" i="2"/>
  <c r="K33" i="2"/>
  <c r="M33" i="2"/>
  <c r="L33" i="2"/>
  <c r="N33" i="2"/>
  <c r="J33" i="2"/>
  <c r="I29" i="2"/>
  <c r="K29" i="2"/>
  <c r="M29" i="2"/>
  <c r="J29" i="2"/>
  <c r="N29" i="2"/>
  <c r="L29" i="2"/>
  <c r="I25" i="2"/>
  <c r="K25" i="2"/>
  <c r="M25" i="2"/>
  <c r="J25" i="2"/>
  <c r="N25" i="2"/>
  <c r="L25" i="2"/>
  <c r="I21" i="2"/>
  <c r="K21" i="2"/>
  <c r="M21" i="2"/>
  <c r="J21" i="2"/>
  <c r="N21" i="2"/>
  <c r="L21" i="2"/>
  <c r="I17" i="2"/>
  <c r="K17" i="2"/>
  <c r="M17" i="2"/>
  <c r="J17" i="2"/>
  <c r="N17" i="2"/>
  <c r="L17" i="2"/>
  <c r="I13" i="2"/>
  <c r="K13" i="2"/>
  <c r="M13" i="2"/>
  <c r="J13" i="2"/>
  <c r="N13" i="2"/>
  <c r="L13" i="2"/>
  <c r="I9" i="2"/>
  <c r="K9" i="2"/>
  <c r="M9" i="2"/>
  <c r="J9" i="2"/>
  <c r="N9" i="2"/>
  <c r="L9" i="2"/>
  <c r="I5" i="2"/>
  <c r="K5" i="2"/>
  <c r="M5" i="2"/>
  <c r="J5" i="2"/>
  <c r="N5" i="2"/>
  <c r="L5" i="2"/>
  <c r="I152" i="2"/>
  <c r="K152" i="2"/>
  <c r="M152" i="2"/>
  <c r="J152" i="2"/>
  <c r="N152" i="2"/>
  <c r="L152" i="2"/>
  <c r="I148" i="2"/>
  <c r="K148" i="2"/>
  <c r="M148" i="2"/>
  <c r="J148" i="2"/>
  <c r="N148" i="2"/>
  <c r="L148" i="2"/>
  <c r="I144" i="2"/>
  <c r="K144" i="2"/>
  <c r="M144" i="2"/>
  <c r="J144" i="2"/>
  <c r="N144" i="2"/>
  <c r="L144" i="2"/>
  <c r="I140" i="2"/>
  <c r="K140" i="2"/>
  <c r="M140" i="2"/>
  <c r="J140" i="2"/>
  <c r="N140" i="2"/>
  <c r="L140" i="2"/>
  <c r="I136" i="2"/>
  <c r="K136" i="2"/>
  <c r="M136" i="2"/>
  <c r="J136" i="2"/>
  <c r="N136" i="2"/>
  <c r="L136" i="2"/>
  <c r="I132" i="2"/>
  <c r="K132" i="2"/>
  <c r="M132" i="2"/>
  <c r="J132" i="2"/>
  <c r="N132" i="2"/>
  <c r="L132" i="2"/>
  <c r="I128" i="2"/>
  <c r="K128" i="2"/>
  <c r="M128" i="2"/>
  <c r="J128" i="2"/>
  <c r="N128" i="2"/>
  <c r="L128" i="2"/>
  <c r="I124" i="2"/>
  <c r="K124" i="2"/>
  <c r="M124" i="2"/>
  <c r="J124" i="2"/>
  <c r="N124" i="2"/>
  <c r="L124" i="2"/>
  <c r="I120" i="2"/>
  <c r="K120" i="2"/>
  <c r="M120" i="2"/>
  <c r="J120" i="2"/>
  <c r="N120" i="2"/>
  <c r="L120" i="2"/>
  <c r="J116" i="2"/>
  <c r="L116" i="2"/>
  <c r="N116" i="2"/>
  <c r="I116" i="2"/>
  <c r="M116" i="2"/>
  <c r="K116" i="2"/>
  <c r="J112" i="2"/>
  <c r="L112" i="2"/>
  <c r="N112" i="2"/>
  <c r="I112" i="2"/>
  <c r="M112" i="2"/>
  <c r="K112" i="2"/>
  <c r="J108" i="2"/>
  <c r="L108" i="2"/>
  <c r="N108" i="2"/>
  <c r="I108" i="2"/>
  <c r="M108" i="2"/>
  <c r="K108" i="2"/>
  <c r="J104" i="2"/>
  <c r="L104" i="2"/>
  <c r="N104" i="2"/>
  <c r="I104" i="2"/>
  <c r="M104" i="2"/>
  <c r="K104" i="2"/>
  <c r="J100" i="2"/>
  <c r="L100" i="2"/>
  <c r="N100" i="2"/>
  <c r="I100" i="2"/>
  <c r="M100" i="2"/>
  <c r="K100" i="2"/>
  <c r="J96" i="2"/>
  <c r="L96" i="2"/>
  <c r="N96" i="2"/>
  <c r="I96" i="2"/>
  <c r="M96" i="2"/>
  <c r="K96" i="2"/>
  <c r="J92" i="2"/>
  <c r="L92" i="2"/>
  <c r="N92" i="2"/>
  <c r="I92" i="2"/>
  <c r="M92" i="2"/>
  <c r="K92" i="2"/>
  <c r="I88" i="2"/>
  <c r="K88" i="2"/>
  <c r="M88" i="2"/>
  <c r="J88" i="2"/>
  <c r="N88" i="2"/>
  <c r="L88" i="2"/>
  <c r="I84" i="2"/>
  <c r="K84" i="2"/>
  <c r="M84" i="2"/>
  <c r="J84" i="2"/>
  <c r="N84" i="2"/>
  <c r="L84" i="2"/>
  <c r="I80" i="2"/>
  <c r="K80" i="2"/>
  <c r="M80" i="2"/>
  <c r="J80" i="2"/>
  <c r="N80" i="2"/>
  <c r="L80" i="2"/>
  <c r="I76" i="2"/>
  <c r="K76" i="2"/>
  <c r="M76" i="2"/>
  <c r="J76" i="2"/>
  <c r="N76" i="2"/>
  <c r="L76" i="2"/>
  <c r="I72" i="2"/>
  <c r="K72" i="2"/>
  <c r="M72" i="2"/>
  <c r="J72" i="2"/>
  <c r="N72" i="2"/>
  <c r="L72" i="2"/>
  <c r="I68" i="2"/>
  <c r="K68" i="2"/>
  <c r="M68" i="2"/>
  <c r="J68" i="2"/>
  <c r="N68" i="2"/>
  <c r="L68" i="2"/>
  <c r="I64" i="2"/>
  <c r="K64" i="2"/>
  <c r="M64" i="2"/>
  <c r="J64" i="2"/>
  <c r="N64" i="2"/>
  <c r="L64" i="2"/>
  <c r="I60" i="2"/>
  <c r="K60" i="2"/>
  <c r="M60" i="2"/>
  <c r="J60" i="2"/>
  <c r="N60" i="2"/>
  <c r="L60" i="2"/>
  <c r="I56" i="2"/>
  <c r="K56" i="2"/>
  <c r="M56" i="2"/>
  <c r="J56" i="2"/>
  <c r="N56" i="2"/>
  <c r="L56" i="2"/>
  <c r="I52" i="2"/>
  <c r="K52" i="2"/>
  <c r="M52" i="2"/>
  <c r="J52" i="2"/>
  <c r="N52" i="2"/>
  <c r="L52" i="2"/>
  <c r="I48" i="2"/>
  <c r="K48" i="2"/>
  <c r="M48" i="2"/>
  <c r="J48" i="2"/>
  <c r="N48" i="2"/>
  <c r="L48" i="2"/>
  <c r="I44" i="2"/>
  <c r="K44" i="2"/>
  <c r="M44" i="2"/>
  <c r="J44" i="2"/>
  <c r="N44" i="2"/>
  <c r="L44" i="2"/>
  <c r="I40" i="2"/>
  <c r="K40" i="2"/>
  <c r="M40" i="2"/>
  <c r="J40" i="2"/>
  <c r="N40" i="2"/>
  <c r="L40" i="2"/>
  <c r="I36" i="2"/>
  <c r="K36" i="2"/>
  <c r="M36" i="2"/>
  <c r="J36" i="2"/>
  <c r="N36" i="2"/>
  <c r="L36" i="2"/>
  <c r="I32" i="2"/>
  <c r="K32" i="2"/>
  <c r="M32" i="2"/>
  <c r="J32" i="2"/>
  <c r="N32" i="2"/>
  <c r="L32" i="2"/>
  <c r="I28" i="2"/>
  <c r="K28" i="2"/>
  <c r="M28" i="2"/>
  <c r="L28" i="2"/>
  <c r="J28" i="2"/>
  <c r="N28" i="2"/>
  <c r="I24" i="2"/>
  <c r="K24" i="2"/>
  <c r="M24" i="2"/>
  <c r="L24" i="2"/>
  <c r="J24" i="2"/>
  <c r="N24" i="2"/>
  <c r="I20" i="2"/>
  <c r="K20" i="2"/>
  <c r="M20" i="2"/>
  <c r="L20" i="2"/>
  <c r="J20" i="2"/>
  <c r="N20" i="2"/>
  <c r="I16" i="2"/>
  <c r="K16" i="2"/>
  <c r="M16" i="2"/>
  <c r="L16" i="2"/>
  <c r="J16" i="2"/>
  <c r="N16" i="2"/>
  <c r="I12" i="2"/>
  <c r="K12" i="2"/>
  <c r="M12" i="2"/>
  <c r="L12" i="2"/>
  <c r="J12" i="2"/>
  <c r="N12" i="2"/>
  <c r="I8" i="2"/>
  <c r="K8" i="2"/>
  <c r="M8" i="2"/>
  <c r="L8" i="2"/>
  <c r="J8" i="2"/>
  <c r="N8" i="2"/>
  <c r="I4" i="2"/>
  <c r="K4" i="2"/>
  <c r="M4" i="2"/>
  <c r="L4" i="2"/>
  <c r="J4" i="2"/>
  <c r="N4" i="2"/>
  <c r="I10" i="2" l="1"/>
  <c r="K10" i="2"/>
  <c r="M10" i="2"/>
  <c r="L10" i="2"/>
  <c r="N10" i="2"/>
  <c r="J10" i="2"/>
  <c r="I18" i="2"/>
  <c r="K18" i="2"/>
  <c r="M18" i="2"/>
  <c r="L18" i="2"/>
  <c r="N18" i="2"/>
  <c r="J18" i="2"/>
  <c r="I26" i="2"/>
  <c r="K26" i="2"/>
  <c r="M26" i="2"/>
  <c r="L26" i="2"/>
  <c r="N26" i="2"/>
  <c r="J26" i="2"/>
  <c r="I34" i="2"/>
  <c r="K34" i="2"/>
  <c r="M34" i="2"/>
  <c r="J34" i="2"/>
  <c r="N34" i="2"/>
  <c r="L34" i="2"/>
  <c r="I42" i="2"/>
  <c r="K42" i="2"/>
  <c r="M42" i="2"/>
  <c r="J42" i="2"/>
  <c r="N42" i="2"/>
  <c r="L42" i="2"/>
  <c r="I50" i="2"/>
  <c r="K50" i="2"/>
  <c r="M50" i="2"/>
  <c r="J50" i="2"/>
  <c r="N50" i="2"/>
  <c r="L50" i="2"/>
  <c r="I58" i="2"/>
  <c r="K58" i="2"/>
  <c r="M58" i="2"/>
  <c r="J58" i="2"/>
  <c r="N58" i="2"/>
  <c r="L58" i="2"/>
  <c r="I66" i="2"/>
  <c r="K66" i="2"/>
  <c r="M66" i="2"/>
  <c r="J66" i="2"/>
  <c r="N66" i="2"/>
  <c r="L66" i="2"/>
  <c r="I74" i="2"/>
  <c r="K74" i="2"/>
  <c r="M74" i="2"/>
  <c r="J74" i="2"/>
  <c r="N74" i="2"/>
  <c r="L74" i="2"/>
  <c r="I82" i="2"/>
  <c r="K82" i="2"/>
  <c r="M82" i="2"/>
  <c r="J82" i="2"/>
  <c r="N82" i="2"/>
  <c r="L82" i="2"/>
  <c r="J90" i="2"/>
  <c r="L90" i="2"/>
  <c r="N90" i="2"/>
  <c r="I90" i="2"/>
  <c r="M90" i="2"/>
  <c r="K90" i="2"/>
  <c r="J98" i="2"/>
  <c r="L98" i="2"/>
  <c r="N98" i="2"/>
  <c r="I98" i="2"/>
  <c r="M98" i="2"/>
  <c r="K98" i="2"/>
  <c r="J106" i="2"/>
  <c r="L106" i="2"/>
  <c r="N106" i="2"/>
  <c r="I106" i="2"/>
  <c r="M106" i="2"/>
  <c r="K106" i="2"/>
  <c r="J114" i="2"/>
  <c r="L114" i="2"/>
  <c r="N114" i="2"/>
  <c r="I114" i="2"/>
  <c r="M114" i="2"/>
  <c r="K114" i="2"/>
  <c r="I122" i="2"/>
  <c r="K122" i="2"/>
  <c r="M122" i="2"/>
  <c r="J122" i="2"/>
  <c r="N122" i="2"/>
  <c r="L122" i="2"/>
  <c r="I130" i="2"/>
  <c r="K130" i="2"/>
  <c r="M130" i="2"/>
  <c r="J130" i="2"/>
  <c r="N130" i="2"/>
  <c r="L130" i="2"/>
  <c r="I138" i="2"/>
  <c r="K138" i="2"/>
  <c r="M138" i="2"/>
  <c r="J138" i="2"/>
  <c r="N138" i="2"/>
  <c r="L138" i="2"/>
  <c r="I146" i="2"/>
  <c r="K146" i="2"/>
  <c r="M146" i="2"/>
  <c r="J146" i="2"/>
  <c r="N146" i="2"/>
  <c r="L146" i="2"/>
  <c r="I154" i="2"/>
  <c r="K154" i="2"/>
  <c r="M154" i="2"/>
  <c r="J154" i="2"/>
  <c r="N154" i="2"/>
  <c r="L154" i="2"/>
  <c r="I11" i="2"/>
  <c r="K11" i="2"/>
  <c r="M11" i="2"/>
  <c r="J11" i="2"/>
  <c r="N11" i="2"/>
  <c r="L11" i="2"/>
  <c r="I19" i="2"/>
  <c r="K19" i="2"/>
  <c r="M19" i="2"/>
  <c r="J19" i="2"/>
  <c r="N19" i="2"/>
  <c r="L19" i="2"/>
  <c r="I27" i="2"/>
  <c r="K27" i="2"/>
  <c r="M27" i="2"/>
  <c r="J27" i="2"/>
  <c r="N27" i="2"/>
  <c r="L27" i="2"/>
  <c r="I35" i="2"/>
  <c r="K35" i="2"/>
  <c r="M35" i="2"/>
  <c r="L35" i="2"/>
  <c r="J35" i="2"/>
  <c r="N35" i="2"/>
  <c r="I43" i="2"/>
  <c r="K43" i="2"/>
  <c r="M43" i="2"/>
  <c r="L43" i="2"/>
  <c r="J43" i="2"/>
  <c r="N43" i="2"/>
  <c r="I51" i="2"/>
  <c r="K51" i="2"/>
  <c r="M51" i="2"/>
  <c r="L51" i="2"/>
  <c r="J51" i="2"/>
  <c r="N51" i="2"/>
  <c r="I59" i="2"/>
  <c r="K59" i="2"/>
  <c r="M59" i="2"/>
  <c r="L59" i="2"/>
  <c r="J59" i="2"/>
  <c r="N59" i="2"/>
  <c r="I67" i="2"/>
  <c r="K67" i="2"/>
  <c r="M67" i="2"/>
  <c r="L67" i="2"/>
  <c r="J67" i="2"/>
  <c r="N67" i="2"/>
  <c r="I75" i="2"/>
  <c r="K75" i="2"/>
  <c r="M75" i="2"/>
  <c r="L75" i="2"/>
  <c r="J75" i="2"/>
  <c r="N75" i="2"/>
  <c r="I83" i="2"/>
  <c r="K83" i="2"/>
  <c r="M83" i="2"/>
  <c r="L83" i="2"/>
  <c r="J83" i="2"/>
  <c r="N83" i="2"/>
  <c r="J91" i="2"/>
  <c r="L91" i="2"/>
  <c r="N91" i="2"/>
  <c r="K91" i="2"/>
  <c r="I91" i="2"/>
  <c r="M91" i="2"/>
  <c r="J99" i="2"/>
  <c r="L99" i="2"/>
  <c r="N99" i="2"/>
  <c r="K99" i="2"/>
  <c r="I99" i="2"/>
  <c r="M99" i="2"/>
  <c r="J107" i="2"/>
  <c r="L107" i="2"/>
  <c r="N107" i="2"/>
  <c r="K107" i="2"/>
  <c r="I107" i="2"/>
  <c r="M107" i="2"/>
  <c r="J115" i="2"/>
  <c r="L115" i="2"/>
  <c r="N115" i="2"/>
  <c r="K115" i="2"/>
  <c r="I115" i="2"/>
  <c r="M115" i="2"/>
  <c r="I123" i="2"/>
  <c r="K123" i="2"/>
  <c r="M123" i="2"/>
  <c r="L123" i="2"/>
  <c r="N123" i="2"/>
  <c r="J123" i="2"/>
  <c r="I131" i="2"/>
  <c r="K131" i="2"/>
  <c r="M131" i="2"/>
  <c r="L131" i="2"/>
  <c r="N131" i="2"/>
  <c r="J131" i="2"/>
  <c r="I139" i="2"/>
  <c r="K139" i="2"/>
  <c r="M139" i="2"/>
  <c r="L139" i="2"/>
  <c r="N139" i="2"/>
  <c r="J139" i="2"/>
  <c r="I147" i="2"/>
  <c r="K147" i="2"/>
  <c r="M147" i="2"/>
  <c r="L147" i="2"/>
  <c r="N147" i="2"/>
  <c r="J147" i="2"/>
  <c r="I155" i="2"/>
  <c r="K155" i="2"/>
  <c r="M155" i="2"/>
  <c r="L155" i="2"/>
  <c r="N155" i="2"/>
  <c r="J155" i="2"/>
  <c r="I163" i="2"/>
  <c r="K163" i="2"/>
  <c r="M163" i="2"/>
  <c r="L163" i="2"/>
  <c r="N163" i="2"/>
  <c r="J163" i="2"/>
  <c r="I171" i="2"/>
  <c r="K171" i="2"/>
  <c r="M171" i="2"/>
  <c r="L171" i="2"/>
  <c r="N171" i="2"/>
  <c r="J171" i="2"/>
  <c r="I164" i="2"/>
  <c r="K164" i="2"/>
  <c r="M164" i="2"/>
  <c r="J164" i="2"/>
  <c r="N164" i="2"/>
  <c r="L164" i="2"/>
  <c r="I177" i="2"/>
  <c r="K177" i="2"/>
  <c r="M177" i="2"/>
  <c r="L177" i="2"/>
  <c r="J177" i="2"/>
  <c r="N177" i="2"/>
  <c r="I185" i="2"/>
  <c r="K185" i="2"/>
  <c r="M185" i="2"/>
  <c r="L185" i="2"/>
  <c r="J185" i="2"/>
  <c r="N185" i="2"/>
  <c r="I193" i="2"/>
  <c r="K193" i="2"/>
  <c r="M193" i="2"/>
  <c r="L193" i="2"/>
  <c r="J193" i="2"/>
  <c r="N193" i="2"/>
  <c r="I201" i="2"/>
  <c r="K201" i="2"/>
  <c r="M201" i="2"/>
  <c r="L201" i="2"/>
  <c r="J201" i="2"/>
  <c r="N201" i="2"/>
  <c r="I209" i="2"/>
  <c r="K209" i="2"/>
  <c r="M209" i="2"/>
  <c r="J209" i="2"/>
  <c r="N209" i="2"/>
  <c r="L209" i="2"/>
  <c r="I217" i="2"/>
  <c r="K217" i="2"/>
  <c r="M217" i="2"/>
  <c r="J217" i="2"/>
  <c r="N217" i="2"/>
  <c r="L217" i="2"/>
  <c r="I225" i="2"/>
  <c r="K225" i="2"/>
  <c r="M225" i="2"/>
  <c r="J225" i="2"/>
  <c r="N225" i="2"/>
  <c r="L225" i="2"/>
  <c r="I233" i="2"/>
  <c r="K233" i="2"/>
  <c r="M233" i="2"/>
  <c r="J233" i="2"/>
  <c r="N233" i="2"/>
  <c r="L233" i="2"/>
  <c r="I241" i="2"/>
  <c r="K241" i="2"/>
  <c r="M241" i="2"/>
  <c r="J241" i="2"/>
  <c r="N241" i="2"/>
  <c r="L241" i="2"/>
  <c r="I249" i="2"/>
  <c r="K249" i="2"/>
  <c r="M249" i="2"/>
  <c r="J249" i="2"/>
  <c r="N249" i="2"/>
  <c r="L249" i="2"/>
  <c r="I257" i="2"/>
  <c r="K257" i="2"/>
  <c r="M257" i="2"/>
  <c r="J257" i="2"/>
  <c r="N257" i="2"/>
  <c r="L257" i="2"/>
  <c r="I265" i="2"/>
  <c r="K265" i="2"/>
  <c r="M265" i="2"/>
  <c r="J265" i="2"/>
  <c r="N265" i="2"/>
  <c r="L265" i="2"/>
  <c r="I273" i="2"/>
  <c r="K273" i="2"/>
  <c r="M273" i="2"/>
  <c r="J273" i="2"/>
  <c r="N273" i="2"/>
  <c r="L273" i="2"/>
  <c r="I281" i="2"/>
  <c r="K281" i="2"/>
  <c r="M281" i="2"/>
  <c r="J281" i="2"/>
  <c r="N281" i="2"/>
  <c r="L281" i="2"/>
  <c r="I289" i="2"/>
  <c r="K289" i="2"/>
  <c r="M289" i="2"/>
  <c r="J289" i="2"/>
  <c r="N289" i="2"/>
  <c r="L289" i="2"/>
  <c r="I297" i="2"/>
  <c r="K297" i="2"/>
  <c r="M297" i="2"/>
  <c r="J297" i="2"/>
  <c r="N297" i="2"/>
  <c r="L297" i="2"/>
  <c r="I305" i="2"/>
  <c r="K305" i="2"/>
  <c r="M305" i="2"/>
  <c r="J305" i="2"/>
  <c r="N305" i="2"/>
  <c r="L305" i="2"/>
  <c r="I313" i="2"/>
  <c r="K313" i="2"/>
  <c r="M313" i="2"/>
  <c r="J313" i="2"/>
  <c r="N313" i="2"/>
  <c r="L313" i="2"/>
  <c r="I321" i="2"/>
  <c r="K321" i="2"/>
  <c r="M321" i="2"/>
  <c r="J321" i="2"/>
  <c r="N321" i="2"/>
  <c r="L321" i="2"/>
  <c r="I329" i="2"/>
  <c r="K329" i="2"/>
  <c r="M329" i="2"/>
  <c r="J329" i="2"/>
  <c r="N329" i="2"/>
  <c r="L329" i="2"/>
  <c r="I162" i="2"/>
  <c r="K162" i="2"/>
  <c r="M162" i="2"/>
  <c r="J162" i="2"/>
  <c r="N162" i="2"/>
  <c r="L162" i="2"/>
  <c r="I6" i="2"/>
  <c r="K6" i="2"/>
  <c r="M6" i="2"/>
  <c r="L6" i="2"/>
  <c r="N6" i="2"/>
  <c r="J6" i="2"/>
  <c r="I14" i="2"/>
  <c r="K14" i="2"/>
  <c r="M14" i="2"/>
  <c r="L14" i="2"/>
  <c r="N14" i="2"/>
  <c r="J14" i="2"/>
  <c r="I22" i="2"/>
  <c r="K22" i="2"/>
  <c r="M22" i="2"/>
  <c r="L22" i="2"/>
  <c r="N22" i="2"/>
  <c r="J22" i="2"/>
  <c r="I30" i="2"/>
  <c r="K30" i="2"/>
  <c r="M30" i="2"/>
  <c r="L30" i="2"/>
  <c r="N30" i="2"/>
  <c r="J30" i="2"/>
  <c r="I38" i="2"/>
  <c r="K38" i="2"/>
  <c r="M38" i="2"/>
  <c r="J38" i="2"/>
  <c r="N38" i="2"/>
  <c r="L38" i="2"/>
  <c r="I46" i="2"/>
  <c r="K46" i="2"/>
  <c r="J46" i="2"/>
  <c r="M46" i="2"/>
  <c r="N46" i="2"/>
  <c r="L46" i="2"/>
  <c r="I54" i="2"/>
  <c r="K54" i="2"/>
  <c r="M54" i="2"/>
  <c r="J54" i="2"/>
  <c r="N54" i="2"/>
  <c r="L54" i="2"/>
  <c r="I62" i="2"/>
  <c r="K62" i="2"/>
  <c r="M62" i="2"/>
  <c r="J62" i="2"/>
  <c r="N62" i="2"/>
  <c r="L62" i="2"/>
  <c r="I70" i="2"/>
  <c r="K70" i="2"/>
  <c r="M70" i="2"/>
  <c r="J70" i="2"/>
  <c r="N70" i="2"/>
  <c r="L70" i="2"/>
  <c r="I78" i="2"/>
  <c r="K78" i="2"/>
  <c r="M78" i="2"/>
  <c r="J78" i="2"/>
  <c r="N78" i="2"/>
  <c r="L78" i="2"/>
  <c r="I86" i="2"/>
  <c r="K86" i="2"/>
  <c r="M86" i="2"/>
  <c r="J86" i="2"/>
  <c r="N86" i="2"/>
  <c r="L86" i="2"/>
  <c r="J94" i="2"/>
  <c r="L94" i="2"/>
  <c r="N94" i="2"/>
  <c r="I94" i="2"/>
  <c r="M94" i="2"/>
  <c r="K94" i="2"/>
  <c r="J102" i="2"/>
  <c r="L102" i="2"/>
  <c r="N102" i="2"/>
  <c r="I102" i="2"/>
  <c r="M102" i="2"/>
  <c r="K102" i="2"/>
  <c r="J110" i="2"/>
  <c r="L110" i="2"/>
  <c r="N110" i="2"/>
  <c r="I110" i="2"/>
  <c r="M110" i="2"/>
  <c r="K110" i="2"/>
  <c r="I118" i="2"/>
  <c r="K118" i="2"/>
  <c r="M118" i="2"/>
  <c r="J118" i="2"/>
  <c r="N118" i="2"/>
  <c r="L118" i="2"/>
  <c r="I126" i="2"/>
  <c r="K126" i="2"/>
  <c r="M126" i="2"/>
  <c r="J126" i="2"/>
  <c r="N126" i="2"/>
  <c r="L126" i="2"/>
  <c r="I134" i="2"/>
  <c r="K134" i="2"/>
  <c r="M134" i="2"/>
  <c r="J134" i="2"/>
  <c r="N134" i="2"/>
  <c r="L134" i="2"/>
  <c r="I142" i="2"/>
  <c r="K142" i="2"/>
  <c r="M142" i="2"/>
  <c r="J142" i="2"/>
  <c r="N142" i="2"/>
  <c r="L142" i="2"/>
  <c r="I150" i="2"/>
  <c r="K150" i="2"/>
  <c r="M150" i="2"/>
  <c r="J150" i="2"/>
  <c r="N150" i="2"/>
  <c r="L150" i="2"/>
  <c r="I7" i="2"/>
  <c r="K7" i="2"/>
  <c r="M7" i="2"/>
  <c r="J7" i="2"/>
  <c r="N7" i="2"/>
  <c r="L7" i="2"/>
  <c r="I15" i="2"/>
  <c r="K15" i="2"/>
  <c r="M15" i="2"/>
  <c r="J15" i="2"/>
  <c r="N15" i="2"/>
  <c r="L15" i="2"/>
  <c r="I23" i="2"/>
  <c r="K23" i="2"/>
  <c r="M23" i="2"/>
  <c r="J23" i="2"/>
  <c r="N23" i="2"/>
  <c r="L23" i="2"/>
  <c r="I31" i="2"/>
  <c r="K31" i="2"/>
  <c r="M31" i="2"/>
  <c r="J31" i="2"/>
  <c r="N31" i="2"/>
  <c r="L31" i="2"/>
  <c r="I39" i="2"/>
  <c r="K39" i="2"/>
  <c r="M39" i="2"/>
  <c r="L39" i="2"/>
  <c r="J39" i="2"/>
  <c r="N39" i="2"/>
  <c r="I47" i="2"/>
  <c r="K47" i="2"/>
  <c r="M47" i="2"/>
  <c r="L47" i="2"/>
  <c r="J47" i="2"/>
  <c r="N47" i="2"/>
  <c r="I55" i="2"/>
  <c r="K55" i="2"/>
  <c r="M55" i="2"/>
  <c r="L55" i="2"/>
  <c r="J55" i="2"/>
  <c r="N55" i="2"/>
  <c r="I63" i="2"/>
  <c r="K63" i="2"/>
  <c r="M63" i="2"/>
  <c r="L63" i="2"/>
  <c r="J63" i="2"/>
  <c r="N63" i="2"/>
  <c r="I71" i="2"/>
  <c r="K71" i="2"/>
  <c r="M71" i="2"/>
  <c r="L71" i="2"/>
  <c r="J71" i="2"/>
  <c r="N71" i="2"/>
  <c r="I79" i="2"/>
  <c r="K79" i="2"/>
  <c r="M79" i="2"/>
  <c r="L79" i="2"/>
  <c r="J79" i="2"/>
  <c r="N79" i="2"/>
  <c r="I87" i="2"/>
  <c r="K87" i="2"/>
  <c r="M87" i="2"/>
  <c r="L87" i="2"/>
  <c r="J87" i="2"/>
  <c r="N87" i="2"/>
  <c r="J95" i="2"/>
  <c r="L95" i="2"/>
  <c r="N95" i="2"/>
  <c r="K95" i="2"/>
  <c r="I95" i="2"/>
  <c r="M95" i="2"/>
  <c r="J103" i="2"/>
  <c r="L103" i="2"/>
  <c r="N103" i="2"/>
  <c r="K103" i="2"/>
  <c r="I103" i="2"/>
  <c r="M103" i="2"/>
  <c r="J111" i="2"/>
  <c r="L111" i="2"/>
  <c r="N111" i="2"/>
  <c r="K111" i="2"/>
  <c r="I111" i="2"/>
  <c r="M111" i="2"/>
  <c r="I119" i="2"/>
  <c r="K119" i="2"/>
  <c r="M119" i="2"/>
  <c r="L119" i="2"/>
  <c r="N119" i="2"/>
  <c r="J119" i="2"/>
  <c r="I127" i="2"/>
  <c r="K127" i="2"/>
  <c r="M127" i="2"/>
  <c r="L127" i="2"/>
  <c r="N127" i="2"/>
  <c r="J127" i="2"/>
  <c r="I135" i="2"/>
  <c r="K135" i="2"/>
  <c r="M135" i="2"/>
  <c r="L135" i="2"/>
  <c r="N135" i="2"/>
  <c r="J135" i="2"/>
  <c r="I143" i="2"/>
  <c r="K143" i="2"/>
  <c r="M143" i="2"/>
  <c r="L143" i="2"/>
  <c r="N143" i="2"/>
  <c r="J143" i="2"/>
  <c r="I151" i="2"/>
  <c r="K151" i="2"/>
  <c r="M151" i="2"/>
  <c r="L151" i="2"/>
  <c r="N151" i="2"/>
  <c r="J151" i="2"/>
  <c r="I159" i="2"/>
  <c r="K159" i="2"/>
  <c r="M159" i="2"/>
  <c r="L159" i="2"/>
  <c r="N159" i="2"/>
  <c r="J159" i="2"/>
  <c r="I167" i="2"/>
  <c r="K167" i="2"/>
  <c r="M167" i="2"/>
  <c r="L167" i="2"/>
  <c r="N167" i="2"/>
  <c r="J167" i="2"/>
  <c r="I156" i="2"/>
  <c r="K156" i="2"/>
  <c r="M156" i="2"/>
  <c r="J156" i="2"/>
  <c r="N156" i="2"/>
  <c r="L156" i="2"/>
  <c r="I172" i="2"/>
  <c r="K172" i="2"/>
  <c r="M172" i="2"/>
  <c r="J172" i="2"/>
  <c r="N172" i="2"/>
  <c r="L172" i="2"/>
  <c r="I181" i="2"/>
  <c r="K181" i="2"/>
  <c r="M181" i="2"/>
  <c r="L181" i="2"/>
  <c r="J181" i="2"/>
  <c r="N181" i="2"/>
  <c r="I189" i="2"/>
  <c r="K189" i="2"/>
  <c r="M189" i="2"/>
  <c r="L189" i="2"/>
  <c r="J189" i="2"/>
  <c r="N189" i="2"/>
  <c r="I197" i="2"/>
  <c r="K197" i="2"/>
  <c r="M197" i="2"/>
  <c r="L197" i="2"/>
  <c r="J197" i="2"/>
  <c r="N197" i="2"/>
  <c r="I205" i="2"/>
  <c r="K205" i="2"/>
  <c r="M205" i="2"/>
  <c r="J205" i="2"/>
  <c r="N205" i="2"/>
  <c r="L205" i="2"/>
  <c r="I213" i="2"/>
  <c r="K213" i="2"/>
  <c r="M213" i="2"/>
  <c r="J213" i="2"/>
  <c r="N213" i="2"/>
  <c r="L213" i="2"/>
  <c r="I221" i="2"/>
  <c r="K221" i="2"/>
  <c r="M221" i="2"/>
  <c r="J221" i="2"/>
  <c r="N221" i="2"/>
  <c r="L221" i="2"/>
  <c r="I229" i="2"/>
  <c r="K229" i="2"/>
  <c r="M229" i="2"/>
  <c r="J229" i="2"/>
  <c r="N229" i="2"/>
  <c r="L229" i="2"/>
  <c r="I237" i="2"/>
  <c r="K237" i="2"/>
  <c r="M237" i="2"/>
  <c r="J237" i="2"/>
  <c r="N237" i="2"/>
  <c r="L237" i="2"/>
  <c r="I245" i="2"/>
  <c r="K245" i="2"/>
  <c r="M245" i="2"/>
  <c r="J245" i="2"/>
  <c r="N245" i="2"/>
  <c r="L245" i="2"/>
  <c r="I253" i="2"/>
  <c r="K253" i="2"/>
  <c r="M253" i="2"/>
  <c r="J253" i="2"/>
  <c r="N253" i="2"/>
  <c r="L253" i="2"/>
  <c r="I261" i="2"/>
  <c r="K261" i="2"/>
  <c r="M261" i="2"/>
  <c r="J261" i="2"/>
  <c r="N261" i="2"/>
  <c r="L261" i="2"/>
  <c r="I269" i="2"/>
  <c r="K269" i="2"/>
  <c r="M269" i="2"/>
  <c r="J269" i="2"/>
  <c r="N269" i="2"/>
  <c r="L269" i="2"/>
  <c r="I277" i="2"/>
  <c r="K277" i="2"/>
  <c r="M277" i="2"/>
  <c r="J277" i="2"/>
  <c r="N277" i="2"/>
  <c r="L277" i="2"/>
  <c r="I285" i="2"/>
  <c r="K285" i="2"/>
  <c r="M285" i="2"/>
  <c r="J285" i="2"/>
  <c r="N285" i="2"/>
  <c r="L285" i="2"/>
  <c r="I293" i="2"/>
  <c r="K293" i="2"/>
  <c r="M293" i="2"/>
  <c r="J293" i="2"/>
  <c r="N293" i="2"/>
  <c r="L293" i="2"/>
  <c r="I301" i="2"/>
  <c r="K301" i="2"/>
  <c r="M301" i="2"/>
  <c r="J301" i="2"/>
  <c r="N301" i="2"/>
  <c r="L301" i="2"/>
  <c r="I309" i="2"/>
  <c r="K309" i="2"/>
  <c r="M309" i="2"/>
  <c r="J309" i="2"/>
  <c r="N309" i="2"/>
  <c r="L309" i="2"/>
  <c r="I317" i="2"/>
  <c r="K317" i="2"/>
  <c r="M317" i="2"/>
  <c r="J317" i="2"/>
  <c r="N317" i="2"/>
  <c r="L317" i="2"/>
  <c r="I325" i="2"/>
  <c r="K325" i="2"/>
  <c r="M325" i="2"/>
  <c r="J325" i="2"/>
  <c r="N325" i="2"/>
  <c r="L325" i="2"/>
  <c r="I333" i="2"/>
  <c r="K333" i="2"/>
  <c r="M333" i="2"/>
  <c r="J333" i="2"/>
  <c r="N333" i="2"/>
  <c r="L333" i="2"/>
  <c r="I170" i="2"/>
  <c r="K170" i="2"/>
  <c r="M170" i="2"/>
  <c r="J170" i="2"/>
  <c r="N170" i="2"/>
  <c r="L170" i="2"/>
</calcChain>
</file>

<file path=xl/sharedStrings.xml><?xml version="1.0" encoding="utf-8"?>
<sst xmlns="http://schemas.openxmlformats.org/spreadsheetml/2006/main" count="34" uniqueCount="13">
  <si>
    <t>номер</t>
  </si>
  <si>
    <t>дата</t>
  </si>
  <si>
    <t>Всего поступило:</t>
  </si>
  <si>
    <t>в Москве</t>
  </si>
  <si>
    <t>в Самаре</t>
  </si>
  <si>
    <t>в Челябинске</t>
  </si>
  <si>
    <t>кол-во</t>
  </si>
  <si>
    <t>467; 468</t>
  </si>
  <si>
    <t>144; 255; 300</t>
  </si>
  <si>
    <t>200; 201</t>
  </si>
  <si>
    <t>в Уфе</t>
  </si>
  <si>
    <t>№ п/п</t>
  </si>
  <si>
    <t>Таблица 1 (заполняется вручную)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</si>
</sst>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  <xf numFmtId="0" fontId="1" fillId="7" borderId="15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14" fontId="1" fillId="8" borderId="5" xfId="0" applyNumberFormat="1" applyFont="1" applyFill="1" applyBorder="1" applyAlignment="1">
      <alignment horizontal="center" vertical="center"/>
    </xf>
    <xf numFmtId="14" fontId="1" fillId="7" borderId="14" xfId="0" applyNumberFormat="1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10" sqref="A10:G14"/>
    </sheetView>
  </sheetViews>
  <sheetFormatPr defaultRowHeight="15" x14ac:dyDescent="0.25"/>
  <cols>
    <col min="1" max="2" width="9.140625" style="1"/>
    <col min="3" max="3" width="12.5703125" style="1" customWidth="1"/>
    <col min="4" max="4" width="13" style="2" customWidth="1"/>
    <col min="5" max="5" width="7.85546875" style="4" customWidth="1"/>
    <col min="6" max="15" width="10.7109375" style="3" customWidth="1"/>
    <col min="16" max="16" width="11.42578125" style="1" customWidth="1"/>
    <col min="17" max="16384" width="9.140625" style="1"/>
  </cols>
  <sheetData>
    <row r="1" spans="1:16" ht="15.75" thickBot="1" x14ac:dyDescent="0.3">
      <c r="A1" s="1" t="s">
        <v>12</v>
      </c>
    </row>
    <row r="2" spans="1:16" x14ac:dyDescent="0.25">
      <c r="A2" s="43" t="s">
        <v>11</v>
      </c>
      <c r="B2" s="47" t="s">
        <v>2</v>
      </c>
      <c r="C2" s="48"/>
      <c r="D2" s="49"/>
      <c r="E2" s="43" t="s">
        <v>3</v>
      </c>
      <c r="F2" s="44"/>
      <c r="G2" s="45"/>
      <c r="H2" s="43" t="s">
        <v>4</v>
      </c>
      <c r="I2" s="44"/>
      <c r="J2" s="44"/>
      <c r="K2" s="43" t="s">
        <v>10</v>
      </c>
      <c r="L2" s="44"/>
      <c r="M2" s="45"/>
      <c r="N2" s="43" t="s">
        <v>5</v>
      </c>
      <c r="O2" s="44"/>
      <c r="P2" s="45"/>
    </row>
    <row r="3" spans="1:16" ht="15.75" thickBot="1" x14ac:dyDescent="0.3">
      <c r="A3" s="46"/>
      <c r="B3" s="31" t="s">
        <v>6</v>
      </c>
      <c r="C3" s="32" t="s">
        <v>0</v>
      </c>
      <c r="D3" s="33" t="s">
        <v>1</v>
      </c>
      <c r="E3" s="34" t="s">
        <v>6</v>
      </c>
      <c r="F3" s="32" t="s">
        <v>0</v>
      </c>
      <c r="G3" s="35" t="s">
        <v>1</v>
      </c>
      <c r="H3" s="34" t="s">
        <v>6</v>
      </c>
      <c r="I3" s="32" t="s">
        <v>0</v>
      </c>
      <c r="J3" s="33" t="s">
        <v>1</v>
      </c>
      <c r="K3" s="34" t="s">
        <v>6</v>
      </c>
      <c r="L3" s="32" t="s">
        <v>0</v>
      </c>
      <c r="M3" s="35" t="s">
        <v>1</v>
      </c>
      <c r="N3" s="34" t="s">
        <v>6</v>
      </c>
      <c r="O3" s="32" t="s">
        <v>0</v>
      </c>
      <c r="P3" s="35" t="s">
        <v>1</v>
      </c>
    </row>
    <row r="4" spans="1:16" x14ac:dyDescent="0.25">
      <c r="A4" s="25">
        <v>1</v>
      </c>
      <c r="B4" s="22">
        <v>2</v>
      </c>
      <c r="C4" s="23" t="s">
        <v>7</v>
      </c>
      <c r="D4" s="24">
        <v>41966</v>
      </c>
      <c r="E4" s="12">
        <v>1</v>
      </c>
      <c r="F4" s="18">
        <v>467</v>
      </c>
      <c r="G4" s="8">
        <v>41966</v>
      </c>
      <c r="H4" s="17"/>
      <c r="I4" s="18"/>
      <c r="J4" s="8">
        <v>41966</v>
      </c>
      <c r="K4" s="22">
        <v>1</v>
      </c>
      <c r="L4" s="23">
        <v>468</v>
      </c>
      <c r="M4" s="26">
        <v>41966</v>
      </c>
      <c r="N4" s="17"/>
      <c r="O4" s="18"/>
      <c r="P4" s="19">
        <v>41966</v>
      </c>
    </row>
    <row r="5" spans="1:16" x14ac:dyDescent="0.25">
      <c r="A5" s="15">
        <v>2</v>
      </c>
      <c r="B5" s="14">
        <v>1</v>
      </c>
      <c r="C5" s="5">
        <v>234</v>
      </c>
      <c r="D5" s="9">
        <v>41969</v>
      </c>
      <c r="E5" s="13"/>
      <c r="F5" s="5"/>
      <c r="G5" s="9">
        <v>41969</v>
      </c>
      <c r="H5" s="14">
        <v>1</v>
      </c>
      <c r="I5" s="5">
        <v>234</v>
      </c>
      <c r="J5" s="9">
        <v>41969</v>
      </c>
      <c r="K5" s="14"/>
      <c r="L5" s="5"/>
      <c r="M5" s="20">
        <v>41969</v>
      </c>
      <c r="N5" s="14"/>
      <c r="O5" s="5"/>
      <c r="P5" s="20">
        <v>41969</v>
      </c>
    </row>
    <row r="6" spans="1:16" x14ac:dyDescent="0.25">
      <c r="A6" s="15">
        <v>3</v>
      </c>
      <c r="B6" s="27">
        <v>3</v>
      </c>
      <c r="C6" s="28" t="s">
        <v>8</v>
      </c>
      <c r="D6" s="30">
        <v>41974</v>
      </c>
      <c r="E6" s="13"/>
      <c r="F6" s="5"/>
      <c r="G6" s="9">
        <v>41974</v>
      </c>
      <c r="H6" s="14">
        <v>1</v>
      </c>
      <c r="I6" s="5">
        <v>144</v>
      </c>
      <c r="J6" s="9">
        <v>41974</v>
      </c>
      <c r="K6" s="27">
        <v>1</v>
      </c>
      <c r="L6" s="28">
        <v>255</v>
      </c>
      <c r="M6" s="29">
        <v>41974</v>
      </c>
      <c r="N6" s="14">
        <v>1</v>
      </c>
      <c r="O6" s="5">
        <v>300</v>
      </c>
      <c r="P6" s="20">
        <v>41974</v>
      </c>
    </row>
    <row r="7" spans="1:16" ht="15.75" thickBot="1" x14ac:dyDescent="0.3">
      <c r="A7" s="16">
        <v>4</v>
      </c>
      <c r="B7" s="6">
        <v>2</v>
      </c>
      <c r="C7" s="7" t="s">
        <v>9</v>
      </c>
      <c r="D7" s="10">
        <v>41990</v>
      </c>
      <c r="E7" s="11">
        <v>1</v>
      </c>
      <c r="F7" s="7">
        <v>200</v>
      </c>
      <c r="G7" s="10">
        <v>41990</v>
      </c>
      <c r="H7" s="6">
        <v>1</v>
      </c>
      <c r="I7" s="7">
        <v>201</v>
      </c>
      <c r="J7" s="10">
        <v>41990</v>
      </c>
      <c r="K7" s="6"/>
      <c r="L7" s="7"/>
      <c r="M7" s="21">
        <v>41990</v>
      </c>
      <c r="N7" s="6"/>
      <c r="O7" s="7"/>
      <c r="P7" s="21">
        <v>41990</v>
      </c>
    </row>
    <row r="10" spans="1:16" x14ac:dyDescent="0.25">
      <c r="A10"/>
      <c r="B10"/>
      <c r="C10"/>
      <c r="D10"/>
      <c r="E10"/>
      <c r="F10"/>
      <c r="G10"/>
    </row>
    <row r="11" spans="1:16" x14ac:dyDescent="0.25">
      <c r="A11"/>
      <c r="B11"/>
      <c r="C11"/>
      <c r="D11"/>
      <c r="E11"/>
      <c r="F11"/>
      <c r="G11"/>
    </row>
    <row r="12" spans="1:16" x14ac:dyDescent="0.25">
      <c r="A12"/>
      <c r="B12"/>
      <c r="C12"/>
      <c r="D12"/>
      <c r="E12"/>
      <c r="F12"/>
      <c r="G12"/>
    </row>
    <row r="13" spans="1:16" x14ac:dyDescent="0.25">
      <c r="A13"/>
      <c r="B13"/>
      <c r="C13"/>
      <c r="D13"/>
      <c r="E13"/>
      <c r="F13"/>
      <c r="G13"/>
    </row>
    <row r="14" spans="1:16" x14ac:dyDescent="0.25">
      <c r="A14"/>
      <c r="B14"/>
      <c r="C14"/>
      <c r="D14"/>
      <c r="E14"/>
      <c r="F14"/>
      <c r="G14"/>
    </row>
  </sheetData>
  <mergeCells count="6">
    <mergeCell ref="N2:P2"/>
    <mergeCell ref="K2:M2"/>
    <mergeCell ref="E2:G2"/>
    <mergeCell ref="H2:J2"/>
    <mergeCell ref="B2:D2"/>
    <mergeCell ref="A2:A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1"/>
  <sheetViews>
    <sheetView tabSelected="1" workbookViewId="0">
      <selection activeCell="D496" sqref="D496"/>
    </sheetView>
  </sheetViews>
  <sheetFormatPr defaultRowHeight="15" x14ac:dyDescent="0.25"/>
  <cols>
    <col min="10" max="10" width="12.5703125" customWidth="1"/>
    <col min="11" max="11" width="13" customWidth="1"/>
    <col min="12" max="12" width="7.85546875" customWidth="1"/>
    <col min="13" max="14" width="10.7109375" customWidth="1"/>
  </cols>
  <sheetData>
    <row r="1" spans="1:14" x14ac:dyDescent="0.25">
      <c r="A1" t="str">
        <f>IF(ISERR(B1),"ю",INDEX(Таблица1!$2:$2,B1))</f>
        <v>№ п/п</v>
      </c>
      <c r="B1">
        <f>SUMPRODUCT(SMALL((Таблица1!$2:$2&lt;&gt;"")*COLUMN($2:$2),COLUMNS(Таблица1!$2:$2)-COUNTA(Таблица1!$2:$2)+ROW(B1)))</f>
        <v>1</v>
      </c>
      <c r="C1" s="37"/>
      <c r="D1" s="36">
        <f>MATCH(L1,Таблица1!2:2,0)</f>
        <v>5</v>
      </c>
      <c r="E1" s="37">
        <f>COUNTIF(E2:E501,"&gt;0")</f>
        <v>2</v>
      </c>
      <c r="H1" s="43" t="s">
        <v>11</v>
      </c>
      <c r="I1" s="47" t="s">
        <v>2</v>
      </c>
      <c r="J1" s="48"/>
      <c r="K1" s="49"/>
      <c r="L1" s="50" t="s">
        <v>3</v>
      </c>
      <c r="M1" s="51"/>
      <c r="N1" s="52"/>
    </row>
    <row r="2" spans="1:14" ht="15.75" thickBot="1" x14ac:dyDescent="0.3">
      <c r="A2" t="str">
        <f>IF(ISERR(B2),"ю",INDEX(Таблица1!$2:$2,B2))</f>
        <v>Всего поступило:</v>
      </c>
      <c r="B2">
        <f>SUMPRODUCT(SMALL((Таблица1!$2:$2&lt;&gt;"")*COLUMN($2:$2),COLUMNS(Таблица1!$2:$2)-COUNTA(Таблица1!$2:$2)+ROW(B2)))</f>
        <v>2</v>
      </c>
      <c r="C2">
        <f>IF(D2&gt;0,C1+1,C1)</f>
        <v>0</v>
      </c>
      <c r="D2">
        <f>SUMPRODUCT(SMALL((INDEX(Таблица1!$4:$503,,D$1)&lt;&gt;"")*ROW($4:$503),ROW(D1)))</f>
        <v>0</v>
      </c>
      <c r="E2">
        <f>IFERROR(VLOOKUP(ROW(E1),C$2:D$501,2,0),)</f>
        <v>4</v>
      </c>
      <c r="H2" s="46"/>
      <c r="I2" s="31" t="s">
        <v>6</v>
      </c>
      <c r="J2" s="32" t="s">
        <v>0</v>
      </c>
      <c r="K2" s="33" t="s">
        <v>1</v>
      </c>
      <c r="L2" s="34" t="s">
        <v>6</v>
      </c>
      <c r="M2" s="32" t="s">
        <v>0</v>
      </c>
      <c r="N2" s="35" t="s">
        <v>1</v>
      </c>
    </row>
    <row r="3" spans="1:14" x14ac:dyDescent="0.25">
      <c r="A3" t="str">
        <f>IF(ISERR(B3),"ю",INDEX(Таблица1!$2:$2,B3))</f>
        <v>в Москве</v>
      </c>
      <c r="B3">
        <f>SUMPRODUCT(SMALL((Таблица1!$2:$2&lt;&gt;"")*COLUMN($2:$2),COLUMNS(Таблица1!$2:$2)-COUNTA(Таблица1!$2:$2)+ROW(B3)))</f>
        <v>5</v>
      </c>
      <c r="C3">
        <f t="shared" ref="C3:C66" si="0">IF(D3&gt;0,C2+1,C2)</f>
        <v>0</v>
      </c>
      <c r="D3">
        <f>SUMPRODUCT(SMALL((INDEX(Таблица1!$4:$503,,D$1)&lt;&gt;"")*ROW($4:$503),ROW(D2)))</f>
        <v>0</v>
      </c>
      <c r="E3">
        <f t="shared" ref="E3:E66" si="1">IFERROR(VLOOKUP(ROW(E2),C$2:D$501,2,0),)</f>
        <v>7</v>
      </c>
      <c r="H3" s="42">
        <f>IF(ROW(H1)&gt;E$1,"",ROW(H1))</f>
        <v>1</v>
      </c>
      <c r="I3" s="38">
        <f>IF(H3="","",INDEX(Таблица1!$1:$503,$E2,COLUMN(B1)))</f>
        <v>2</v>
      </c>
      <c r="J3" s="38" t="str">
        <f>IF(H3="","",INDEX(Таблица1!$1:$503,$E2,COLUMN(C1)))</f>
        <v>467; 468</v>
      </c>
      <c r="K3" s="41">
        <f>IF(H3="","",INDEX(Таблица1!$1:$503,$E2,COLUMN(D1)))</f>
        <v>41966</v>
      </c>
      <c r="L3" s="39">
        <f>IF(H3="","",INDEX(Таблица1!$1:$503,$E2,$D$1+COLUMN(A1)-1))</f>
        <v>1</v>
      </c>
      <c r="M3" s="39">
        <f>IF(H3="","",INDEX(Таблица1!$1:$503,$E2,$D$1+COLUMN(B1)-1))</f>
        <v>467</v>
      </c>
      <c r="N3" s="40">
        <f>IF(H3="","",INDEX(Таблица1!$1:$503,$E2,$D$1+COLUMN(C1)-1))</f>
        <v>41966</v>
      </c>
    </row>
    <row r="4" spans="1:14" x14ac:dyDescent="0.25">
      <c r="A4" t="str">
        <f>IF(ISERR(B4),"ю",INDEX(Таблица1!$2:$2,B4))</f>
        <v>в Самаре</v>
      </c>
      <c r="B4">
        <f>SUMPRODUCT(SMALL((Таблица1!$2:$2&lt;&gt;"")*COLUMN($2:$2),COLUMNS(Таблица1!$2:$2)-COUNTA(Таблица1!$2:$2)+ROW(B4)))</f>
        <v>8</v>
      </c>
      <c r="C4">
        <f t="shared" si="0"/>
        <v>0</v>
      </c>
      <c r="D4">
        <f>SUMPRODUCT(SMALL((INDEX(Таблица1!$4:$503,,D$1)&lt;&gt;"")*ROW($4:$503),ROW(D3)))</f>
        <v>0</v>
      </c>
      <c r="E4">
        <f t="shared" si="1"/>
        <v>0</v>
      </c>
      <c r="H4" s="42">
        <f t="shared" ref="H4:H67" si="2">IF(ROW(H2)&gt;E$1,"",ROW(H2))</f>
        <v>2</v>
      </c>
      <c r="I4" s="38">
        <f>IF(H4="","",INDEX(Таблица1!$1:$503,$E3,COLUMN(B2)))</f>
        <v>2</v>
      </c>
      <c r="J4" s="38" t="str">
        <f>IF(H4="","",INDEX(Таблица1!$1:$503,$E3,COLUMN(C2)))</f>
        <v>200; 201</v>
      </c>
      <c r="K4" s="41">
        <f>IF(H4="","",INDEX(Таблица1!$1:$503,$E3,COLUMN(D2)))</f>
        <v>41990</v>
      </c>
      <c r="L4" s="39">
        <f>IF(H4="","",INDEX(Таблица1!$1:$503,$E3,$D$1+COLUMN(A2)-1))</f>
        <v>1</v>
      </c>
      <c r="M4" s="39">
        <f>IF(H4="","",INDEX(Таблица1!$1:$503,$E3,$D$1+COLUMN(B2)-1))</f>
        <v>200</v>
      </c>
      <c r="N4" s="40">
        <f>IF(H4="","",INDEX(Таблица1!$1:$503,$E3,$D$1+COLUMN(C2)-1))</f>
        <v>41990</v>
      </c>
    </row>
    <row r="5" spans="1:14" x14ac:dyDescent="0.25">
      <c r="A5" t="str">
        <f>IF(ISERR(B5),"ю",INDEX(Таблица1!$2:$2,B5))</f>
        <v>в Уфе</v>
      </c>
      <c r="B5">
        <f>SUMPRODUCT(SMALL((Таблица1!$2:$2&lt;&gt;"")*COLUMN($2:$2),COLUMNS(Таблица1!$2:$2)-COUNTA(Таблица1!$2:$2)+ROW(B5)))</f>
        <v>11</v>
      </c>
      <c r="C5">
        <f t="shared" si="0"/>
        <v>0</v>
      </c>
      <c r="D5">
        <f>SUMPRODUCT(SMALL((INDEX(Таблица1!$4:$503,,D$1)&lt;&gt;"")*ROW($4:$503),ROW(D4)))</f>
        <v>0</v>
      </c>
      <c r="E5">
        <f t="shared" si="1"/>
        <v>0</v>
      </c>
      <c r="H5" s="42" t="str">
        <f t="shared" si="2"/>
        <v/>
      </c>
      <c r="I5" s="38" t="str">
        <f>IF(H5="","",INDEX(Таблица1!$1:$503,$E4,COLUMN(B3)))</f>
        <v/>
      </c>
      <c r="J5" s="38" t="str">
        <f>IF(H5="","",INDEX(Таблица1!$1:$503,$E4,COLUMN(C3)))</f>
        <v/>
      </c>
      <c r="K5" s="41" t="str">
        <f>IF(H5="","",INDEX(Таблица1!$1:$503,$E4,COLUMN(D3)))</f>
        <v/>
      </c>
      <c r="L5" s="39" t="str">
        <f>IF(H5="","",INDEX(Таблица1!$1:$503,$E4,$D$1+COLUMN(A3)-1))</f>
        <v/>
      </c>
      <c r="M5" s="39" t="str">
        <f>IF(H5="","",INDEX(Таблица1!$1:$503,$E4,$D$1+COLUMN(B3)-1))</f>
        <v/>
      </c>
      <c r="N5" s="40" t="str">
        <f>IF(H5="","",INDEX(Таблица1!$1:$503,$E4,$D$1+COLUMN(C3)-1))</f>
        <v/>
      </c>
    </row>
    <row r="6" spans="1:14" x14ac:dyDescent="0.25">
      <c r="A6" t="str">
        <f>IF(ISERR(B6),"ю",INDEX(Таблица1!$2:$2,B6))</f>
        <v>в Челябинске</v>
      </c>
      <c r="B6">
        <f>SUMPRODUCT(SMALL((Таблица1!$2:$2&lt;&gt;"")*COLUMN($2:$2),COLUMNS(Таблица1!$2:$2)-COUNTA(Таблица1!$2:$2)+ROW(B6)))</f>
        <v>14</v>
      </c>
      <c r="C6">
        <f t="shared" si="0"/>
        <v>0</v>
      </c>
      <c r="D6">
        <f>SUMPRODUCT(SMALL((INDEX(Таблица1!$4:$503,,D$1)&lt;&gt;"")*ROW($4:$503),ROW(D5)))</f>
        <v>0</v>
      </c>
      <c r="E6">
        <f t="shared" si="1"/>
        <v>0</v>
      </c>
      <c r="H6" s="42" t="str">
        <f t="shared" si="2"/>
        <v/>
      </c>
      <c r="I6" s="38" t="str">
        <f>IF(H6="","",INDEX(Таблица1!$1:$503,$E5,COLUMN(B4)))</f>
        <v/>
      </c>
      <c r="J6" s="38" t="str">
        <f>IF(H6="","",INDEX(Таблица1!$1:$503,$E5,COLUMN(C4)))</f>
        <v/>
      </c>
      <c r="K6" s="41" t="str">
        <f>IF(H6="","",INDEX(Таблица1!$1:$503,$E5,COLUMN(D4)))</f>
        <v/>
      </c>
      <c r="L6" s="39" t="str">
        <f>IF(H6="","",INDEX(Таблица1!$1:$503,$E5,$D$1+COLUMN(A4)-1))</f>
        <v/>
      </c>
      <c r="M6" s="39" t="str">
        <f>IF(H6="","",INDEX(Таблица1!$1:$503,$E5,$D$1+COLUMN(B4)-1))</f>
        <v/>
      </c>
      <c r="N6" s="40" t="str">
        <f>IF(H6="","",INDEX(Таблица1!$1:$503,$E5,$D$1+COLUMN(C4)-1))</f>
        <v/>
      </c>
    </row>
    <row r="7" spans="1:14" x14ac:dyDescent="0.25">
      <c r="A7" t="str">
        <f>IF(ISERR(B7),"ю",INDEX(Таблица1!$2:$2,B7))</f>
        <v>ю</v>
      </c>
      <c r="B7" t="e">
        <f>SUMPRODUCT(SMALL((Таблица1!$2:$2&lt;&gt;"")*COLUMN($2:$2),COLUMNS(Таблица1!$2:$2)-COUNTA(Таблица1!$2:$2)+ROW(B7)))</f>
        <v>#NUM!</v>
      </c>
      <c r="C7">
        <f t="shared" si="0"/>
        <v>0</v>
      </c>
      <c r="D7">
        <f>SUMPRODUCT(SMALL((INDEX(Таблица1!$4:$503,,D$1)&lt;&gt;"")*ROW($4:$503),ROW(D6)))</f>
        <v>0</v>
      </c>
      <c r="E7">
        <f t="shared" si="1"/>
        <v>0</v>
      </c>
      <c r="H7" s="42" t="str">
        <f t="shared" si="2"/>
        <v/>
      </c>
      <c r="I7" s="38" t="str">
        <f>IF(H7="","",INDEX(Таблица1!$1:$503,$E6,COLUMN(B5)))</f>
        <v/>
      </c>
      <c r="J7" s="38" t="str">
        <f>IF(H7="","",INDEX(Таблица1!$1:$503,$E6,COLUMN(C5)))</f>
        <v/>
      </c>
      <c r="K7" s="41" t="str">
        <f>IF(H7="","",INDEX(Таблица1!$1:$503,$E6,COLUMN(D5)))</f>
        <v/>
      </c>
      <c r="L7" s="39" t="str">
        <f>IF(H7="","",INDEX(Таблица1!$1:$503,$E6,$D$1+COLUMN(A5)-1))</f>
        <v/>
      </c>
      <c r="M7" s="39" t="str">
        <f>IF(H7="","",INDEX(Таблица1!$1:$503,$E6,$D$1+COLUMN(B5)-1))</f>
        <v/>
      </c>
      <c r="N7" s="40" t="str">
        <f>IF(H7="","",INDEX(Таблица1!$1:$503,$E6,$D$1+COLUMN(C5)-1))</f>
        <v/>
      </c>
    </row>
    <row r="8" spans="1:14" x14ac:dyDescent="0.25">
      <c r="A8" t="str">
        <f>IF(ISERR(B8),"ю",INDEX(Таблица1!$2:$2,B8))</f>
        <v>ю</v>
      </c>
      <c r="B8" t="e">
        <f>SUMPRODUCT(SMALL((Таблица1!$2:$2&lt;&gt;"")*COLUMN($2:$2),COLUMNS(Таблица1!$2:$2)-COUNTA(Таблица1!$2:$2)+ROW(B8)))</f>
        <v>#NUM!</v>
      </c>
      <c r="C8">
        <f t="shared" si="0"/>
        <v>0</v>
      </c>
      <c r="D8">
        <f>SUMPRODUCT(SMALL((INDEX(Таблица1!$4:$503,,D$1)&lt;&gt;"")*ROW($4:$503),ROW(D7)))</f>
        <v>0</v>
      </c>
      <c r="E8">
        <f t="shared" si="1"/>
        <v>0</v>
      </c>
      <c r="H8" s="42" t="str">
        <f t="shared" si="2"/>
        <v/>
      </c>
      <c r="I8" s="38" t="str">
        <f>IF(H8="","",INDEX(Таблица1!$1:$503,$E7,COLUMN(B6)))</f>
        <v/>
      </c>
      <c r="J8" s="38" t="str">
        <f>IF(H8="","",INDEX(Таблица1!$1:$503,$E7,COLUMN(C6)))</f>
        <v/>
      </c>
      <c r="K8" s="41" t="str">
        <f>IF(H8="","",INDEX(Таблица1!$1:$503,$E7,COLUMN(D6)))</f>
        <v/>
      </c>
      <c r="L8" s="39" t="str">
        <f>IF(H8="","",INDEX(Таблица1!$1:$503,$E7,$D$1+COLUMN(A6)-1))</f>
        <v/>
      </c>
      <c r="M8" s="39" t="str">
        <f>IF(H8="","",INDEX(Таблица1!$1:$503,$E7,$D$1+COLUMN(B6)-1))</f>
        <v/>
      </c>
      <c r="N8" s="40" t="str">
        <f>IF(H8="","",INDEX(Таблица1!$1:$503,$E7,$D$1+COLUMN(C6)-1))</f>
        <v/>
      </c>
    </row>
    <row r="9" spans="1:14" x14ac:dyDescent="0.25">
      <c r="A9" t="str">
        <f>IF(ISERR(B9),"ю",INDEX(Таблица1!$2:$2,B9))</f>
        <v>ю</v>
      </c>
      <c r="B9" t="e">
        <f>SUMPRODUCT(SMALL((Таблица1!$2:$2&lt;&gt;"")*COLUMN($2:$2),COLUMNS(Таблица1!$2:$2)-COUNTA(Таблица1!$2:$2)+ROW(B9)))</f>
        <v>#NUM!</v>
      </c>
      <c r="C9">
        <f t="shared" si="0"/>
        <v>0</v>
      </c>
      <c r="D9">
        <f>SUMPRODUCT(SMALL((INDEX(Таблица1!$4:$503,,D$1)&lt;&gt;"")*ROW($4:$503),ROW(D8)))</f>
        <v>0</v>
      </c>
      <c r="E9">
        <f t="shared" si="1"/>
        <v>0</v>
      </c>
      <c r="H9" s="42" t="str">
        <f t="shared" si="2"/>
        <v/>
      </c>
      <c r="I9" s="38" t="str">
        <f>IF(H9="","",INDEX(Таблица1!$1:$503,$E8,COLUMN(B7)))</f>
        <v/>
      </c>
      <c r="J9" s="38" t="str">
        <f>IF(H9="","",INDEX(Таблица1!$1:$503,$E8,COLUMN(C7)))</f>
        <v/>
      </c>
      <c r="K9" s="41" t="str">
        <f>IF(H9="","",INDEX(Таблица1!$1:$503,$E8,COLUMN(D7)))</f>
        <v/>
      </c>
      <c r="L9" s="39" t="str">
        <f>IF(H9="","",INDEX(Таблица1!$1:$503,$E8,$D$1+COLUMN(A7)-1))</f>
        <v/>
      </c>
      <c r="M9" s="39" t="str">
        <f>IF(H9="","",INDEX(Таблица1!$1:$503,$E8,$D$1+COLUMN(B7)-1))</f>
        <v/>
      </c>
      <c r="N9" s="40" t="str">
        <f>IF(H9="","",INDEX(Таблица1!$1:$503,$E8,$D$1+COLUMN(C7)-1))</f>
        <v/>
      </c>
    </row>
    <row r="10" spans="1:14" x14ac:dyDescent="0.25">
      <c r="A10" t="str">
        <f>IF(ISERR(B10),"ю",INDEX(Таблица1!$2:$2,B10))</f>
        <v>ю</v>
      </c>
      <c r="B10" t="e">
        <f>SUMPRODUCT(SMALL((Таблица1!$2:$2&lt;&gt;"")*COLUMN($2:$2),COLUMNS(Таблица1!$2:$2)-COUNTA(Таблица1!$2:$2)+ROW(B10)))</f>
        <v>#NUM!</v>
      </c>
      <c r="C10">
        <f t="shared" si="0"/>
        <v>0</v>
      </c>
      <c r="D10">
        <f>SUMPRODUCT(SMALL((INDEX(Таблица1!$4:$503,,D$1)&lt;&gt;"")*ROW($4:$503),ROW(D9)))</f>
        <v>0</v>
      </c>
      <c r="E10">
        <f t="shared" si="1"/>
        <v>0</v>
      </c>
      <c r="H10" s="42" t="str">
        <f t="shared" si="2"/>
        <v/>
      </c>
      <c r="I10" s="38" t="str">
        <f>IF(H10="","",INDEX(Таблица1!$1:$503,$E9,COLUMN(B8)))</f>
        <v/>
      </c>
      <c r="J10" s="38" t="str">
        <f>IF(H10="","",INDEX(Таблица1!$1:$503,$E9,COLUMN(C8)))</f>
        <v/>
      </c>
      <c r="K10" s="41" t="str">
        <f>IF(H10="","",INDEX(Таблица1!$1:$503,$E9,COLUMN(D8)))</f>
        <v/>
      </c>
      <c r="L10" s="39" t="str">
        <f>IF(H10="","",INDEX(Таблица1!$1:$503,$E9,$D$1+COLUMN(A8)-1))</f>
        <v/>
      </c>
      <c r="M10" s="39" t="str">
        <f>IF(H10="","",INDEX(Таблица1!$1:$503,$E9,$D$1+COLUMN(B8)-1))</f>
        <v/>
      </c>
      <c r="N10" s="40" t="str">
        <f>IF(H10="","",INDEX(Таблица1!$1:$503,$E9,$D$1+COLUMN(C8)-1))</f>
        <v/>
      </c>
    </row>
    <row r="11" spans="1:14" x14ac:dyDescent="0.25">
      <c r="A11" t="str">
        <f>IF(ISERR(B11),"ю",INDEX(Таблица1!$2:$2,B11))</f>
        <v>ю</v>
      </c>
      <c r="B11" t="e">
        <f>SUMPRODUCT(SMALL((Таблица1!$2:$2&lt;&gt;"")*COLUMN($2:$2),COLUMNS(Таблица1!$2:$2)-COUNTA(Таблица1!$2:$2)+ROW(B11)))</f>
        <v>#NUM!</v>
      </c>
      <c r="C11">
        <f t="shared" si="0"/>
        <v>0</v>
      </c>
      <c r="D11">
        <f>SUMPRODUCT(SMALL((INDEX(Таблица1!$4:$503,,D$1)&lt;&gt;"")*ROW($4:$503),ROW(D10)))</f>
        <v>0</v>
      </c>
      <c r="E11">
        <f t="shared" si="1"/>
        <v>0</v>
      </c>
      <c r="H11" s="42" t="str">
        <f t="shared" si="2"/>
        <v/>
      </c>
      <c r="I11" s="38" t="str">
        <f>IF(H11="","",INDEX(Таблица1!$1:$503,$E10,COLUMN(B9)))</f>
        <v/>
      </c>
      <c r="J11" s="38" t="str">
        <f>IF(H11="","",INDEX(Таблица1!$1:$503,$E10,COLUMN(C9)))</f>
        <v/>
      </c>
      <c r="K11" s="41" t="str">
        <f>IF(H11="","",INDEX(Таблица1!$1:$503,$E10,COLUMN(D9)))</f>
        <v/>
      </c>
      <c r="L11" s="39" t="str">
        <f>IF(H11="","",INDEX(Таблица1!$1:$503,$E10,$D$1+COLUMN(A9)-1))</f>
        <v/>
      </c>
      <c r="M11" s="39" t="str">
        <f>IF(H11="","",INDEX(Таблица1!$1:$503,$E10,$D$1+COLUMN(B9)-1))</f>
        <v/>
      </c>
      <c r="N11" s="40" t="str">
        <f>IF(H11="","",INDEX(Таблица1!$1:$503,$E10,$D$1+COLUMN(C9)-1))</f>
        <v/>
      </c>
    </row>
    <row r="12" spans="1:14" x14ac:dyDescent="0.25">
      <c r="A12" t="str">
        <f>IF(ISERR(B12),"ю",INDEX(Таблица1!$2:$2,B12))</f>
        <v>ю</v>
      </c>
      <c r="B12" t="e">
        <f>SUMPRODUCT(SMALL((Таблица1!$2:$2&lt;&gt;"")*COLUMN($2:$2),COLUMNS(Таблица1!$2:$2)-COUNTA(Таблица1!$2:$2)+ROW(B12)))</f>
        <v>#NUM!</v>
      </c>
      <c r="C12">
        <f t="shared" si="0"/>
        <v>0</v>
      </c>
      <c r="D12">
        <f>SUMPRODUCT(SMALL((INDEX(Таблица1!$4:$503,,D$1)&lt;&gt;"")*ROW($4:$503),ROW(D11)))</f>
        <v>0</v>
      </c>
      <c r="E12">
        <f t="shared" si="1"/>
        <v>0</v>
      </c>
      <c r="H12" s="42" t="str">
        <f t="shared" si="2"/>
        <v/>
      </c>
      <c r="I12" s="38" t="str">
        <f>IF(H12="","",INDEX(Таблица1!$1:$503,$E11,COLUMN(B10)))</f>
        <v/>
      </c>
      <c r="J12" s="38" t="str">
        <f>IF(H12="","",INDEX(Таблица1!$1:$503,$E11,COLUMN(C10)))</f>
        <v/>
      </c>
      <c r="K12" s="41" t="str">
        <f>IF(H12="","",INDEX(Таблица1!$1:$503,$E11,COLUMN(D10)))</f>
        <v/>
      </c>
      <c r="L12" s="39" t="str">
        <f>IF(H12="","",INDEX(Таблица1!$1:$503,$E11,$D$1+COLUMN(A10)-1))</f>
        <v/>
      </c>
      <c r="M12" s="39" t="str">
        <f>IF(H12="","",INDEX(Таблица1!$1:$503,$E11,$D$1+COLUMN(B10)-1))</f>
        <v/>
      </c>
      <c r="N12" s="40" t="str">
        <f>IF(H12="","",INDEX(Таблица1!$1:$503,$E11,$D$1+COLUMN(C10)-1))</f>
        <v/>
      </c>
    </row>
    <row r="13" spans="1:14" x14ac:dyDescent="0.25">
      <c r="A13" t="str">
        <f>IF(ISERR(B13),"ю",INDEX(Таблица1!$2:$2,B13))</f>
        <v>ю</v>
      </c>
      <c r="B13" t="e">
        <f>SUMPRODUCT(SMALL((Таблица1!$2:$2&lt;&gt;"")*COLUMN($2:$2),COLUMNS(Таблица1!$2:$2)-COUNTA(Таблица1!$2:$2)+ROW(B13)))</f>
        <v>#NUM!</v>
      </c>
      <c r="C13">
        <f t="shared" si="0"/>
        <v>0</v>
      </c>
      <c r="D13">
        <f>SUMPRODUCT(SMALL((INDEX(Таблица1!$4:$503,,D$1)&lt;&gt;"")*ROW($4:$503),ROW(D12)))</f>
        <v>0</v>
      </c>
      <c r="E13">
        <f t="shared" si="1"/>
        <v>0</v>
      </c>
      <c r="H13" s="42" t="str">
        <f t="shared" si="2"/>
        <v/>
      </c>
      <c r="I13" s="38" t="str">
        <f>IF(H13="","",INDEX(Таблица1!$1:$503,$E12,COLUMN(B11)))</f>
        <v/>
      </c>
      <c r="J13" s="38" t="str">
        <f>IF(H13="","",INDEX(Таблица1!$1:$503,$E12,COLUMN(C11)))</f>
        <v/>
      </c>
      <c r="K13" s="41" t="str">
        <f>IF(H13="","",INDEX(Таблица1!$1:$503,$E12,COLUMN(D11)))</f>
        <v/>
      </c>
      <c r="L13" s="39" t="str">
        <f>IF(H13="","",INDEX(Таблица1!$1:$503,$E12,$D$1+COLUMN(A11)-1))</f>
        <v/>
      </c>
      <c r="M13" s="39" t="str">
        <f>IF(H13="","",INDEX(Таблица1!$1:$503,$E12,$D$1+COLUMN(B11)-1))</f>
        <v/>
      </c>
      <c r="N13" s="40" t="str">
        <f>IF(H13="","",INDEX(Таблица1!$1:$503,$E12,$D$1+COLUMN(C11)-1))</f>
        <v/>
      </c>
    </row>
    <row r="14" spans="1:14" x14ac:dyDescent="0.25">
      <c r="A14" t="str">
        <f>IF(ISERR(B14),"ю",INDEX(Таблица1!$2:$2,B14))</f>
        <v>ю</v>
      </c>
      <c r="B14" t="e">
        <f>SUMPRODUCT(SMALL((Таблица1!$2:$2&lt;&gt;"")*COLUMN($2:$2),COLUMNS(Таблица1!$2:$2)-COUNTA(Таблица1!$2:$2)+ROW(B14)))</f>
        <v>#NUM!</v>
      </c>
      <c r="C14">
        <f t="shared" si="0"/>
        <v>0</v>
      </c>
      <c r="D14">
        <f>SUMPRODUCT(SMALL((INDEX(Таблица1!$4:$503,,D$1)&lt;&gt;"")*ROW($4:$503),ROW(D13)))</f>
        <v>0</v>
      </c>
      <c r="E14">
        <f t="shared" si="1"/>
        <v>0</v>
      </c>
      <c r="H14" s="42" t="str">
        <f t="shared" si="2"/>
        <v/>
      </c>
      <c r="I14" s="38" t="str">
        <f>IF(H14="","",INDEX(Таблица1!$1:$503,$E13,COLUMN(B12)))</f>
        <v/>
      </c>
      <c r="J14" s="38" t="str">
        <f>IF(H14="","",INDEX(Таблица1!$1:$503,$E13,COLUMN(C12)))</f>
        <v/>
      </c>
      <c r="K14" s="41" t="str">
        <f>IF(H14="","",INDEX(Таблица1!$1:$503,$E13,COLUMN(D12)))</f>
        <v/>
      </c>
      <c r="L14" s="39" t="str">
        <f>IF(H14="","",INDEX(Таблица1!$1:$503,$E13,$D$1+COLUMN(A12)-1))</f>
        <v/>
      </c>
      <c r="M14" s="39" t="str">
        <f>IF(H14="","",INDEX(Таблица1!$1:$503,$E13,$D$1+COLUMN(B12)-1))</f>
        <v/>
      </c>
      <c r="N14" s="40" t="str">
        <f>IF(H14="","",INDEX(Таблица1!$1:$503,$E13,$D$1+COLUMN(C12)-1))</f>
        <v/>
      </c>
    </row>
    <row r="15" spans="1:14" x14ac:dyDescent="0.25">
      <c r="A15" t="str">
        <f>IF(ISERR(B15),"ю",INDEX(Таблица1!$2:$2,B15))</f>
        <v>ю</v>
      </c>
      <c r="B15" t="e">
        <f>SUMPRODUCT(SMALL((Таблица1!$2:$2&lt;&gt;"")*COLUMN($2:$2),COLUMNS(Таблица1!$2:$2)-COUNTA(Таблица1!$2:$2)+ROW(B15)))</f>
        <v>#NUM!</v>
      </c>
      <c r="C15">
        <f t="shared" si="0"/>
        <v>0</v>
      </c>
      <c r="D15">
        <f>SUMPRODUCT(SMALL((INDEX(Таблица1!$4:$503,,D$1)&lt;&gt;"")*ROW($4:$503),ROW(D14)))</f>
        <v>0</v>
      </c>
      <c r="E15">
        <f t="shared" si="1"/>
        <v>0</v>
      </c>
      <c r="H15" s="42" t="str">
        <f t="shared" si="2"/>
        <v/>
      </c>
      <c r="I15" s="38" t="str">
        <f>IF(H15="","",INDEX(Таблица1!$1:$503,$E14,COLUMN(B13)))</f>
        <v/>
      </c>
      <c r="J15" s="38" t="str">
        <f>IF(H15="","",INDEX(Таблица1!$1:$503,$E14,COLUMN(C13)))</f>
        <v/>
      </c>
      <c r="K15" s="41" t="str">
        <f>IF(H15="","",INDEX(Таблица1!$1:$503,$E14,COLUMN(D13)))</f>
        <v/>
      </c>
      <c r="L15" s="39" t="str">
        <f>IF(H15="","",INDEX(Таблица1!$1:$503,$E14,$D$1+COLUMN(A13)-1))</f>
        <v/>
      </c>
      <c r="M15" s="39" t="str">
        <f>IF(H15="","",INDEX(Таблица1!$1:$503,$E14,$D$1+COLUMN(B13)-1))</f>
        <v/>
      </c>
      <c r="N15" s="40" t="str">
        <f>IF(H15="","",INDEX(Таблица1!$1:$503,$E14,$D$1+COLUMN(C13)-1))</f>
        <v/>
      </c>
    </row>
    <row r="16" spans="1:14" x14ac:dyDescent="0.25">
      <c r="A16" t="str">
        <f>IF(ISERR(B16),"ю",INDEX(Таблица1!$2:$2,B16))</f>
        <v>ю</v>
      </c>
      <c r="B16" t="e">
        <f>SUMPRODUCT(SMALL((Таблица1!$2:$2&lt;&gt;"")*COLUMN($2:$2),COLUMNS(Таблица1!$2:$2)-COUNTA(Таблица1!$2:$2)+ROW(B16)))</f>
        <v>#NUM!</v>
      </c>
      <c r="C16">
        <f t="shared" si="0"/>
        <v>0</v>
      </c>
      <c r="D16">
        <f>SUMPRODUCT(SMALL((INDEX(Таблица1!$4:$503,,D$1)&lt;&gt;"")*ROW($4:$503),ROW(D15)))</f>
        <v>0</v>
      </c>
      <c r="E16">
        <f t="shared" si="1"/>
        <v>0</v>
      </c>
      <c r="H16" s="42" t="str">
        <f t="shared" si="2"/>
        <v/>
      </c>
      <c r="I16" s="38" t="str">
        <f>IF(H16="","",INDEX(Таблица1!$1:$503,$E15,COLUMN(B14)))</f>
        <v/>
      </c>
      <c r="J16" s="38" t="str">
        <f>IF(H16="","",INDEX(Таблица1!$1:$503,$E15,COLUMN(C14)))</f>
        <v/>
      </c>
      <c r="K16" s="41" t="str">
        <f>IF(H16="","",INDEX(Таблица1!$1:$503,$E15,COLUMN(D14)))</f>
        <v/>
      </c>
      <c r="L16" s="39" t="str">
        <f>IF(H16="","",INDEX(Таблица1!$1:$503,$E15,$D$1+COLUMN(A14)-1))</f>
        <v/>
      </c>
      <c r="M16" s="39" t="str">
        <f>IF(H16="","",INDEX(Таблица1!$1:$503,$E15,$D$1+COLUMN(B14)-1))</f>
        <v/>
      </c>
      <c r="N16" s="40" t="str">
        <f>IF(H16="","",INDEX(Таблица1!$1:$503,$E15,$D$1+COLUMN(C14)-1))</f>
        <v/>
      </c>
    </row>
    <row r="17" spans="1:14" x14ac:dyDescent="0.25">
      <c r="A17" t="str">
        <f>IF(ISERR(B17),"ю",INDEX(Таблица1!$2:$2,B17))</f>
        <v>ю</v>
      </c>
      <c r="B17" t="e">
        <f>SUMPRODUCT(SMALL((Таблица1!$2:$2&lt;&gt;"")*COLUMN($2:$2),COLUMNS(Таблица1!$2:$2)-COUNTA(Таблица1!$2:$2)+ROW(B17)))</f>
        <v>#NUM!</v>
      </c>
      <c r="C17">
        <f t="shared" si="0"/>
        <v>0</v>
      </c>
      <c r="D17">
        <f>SUMPRODUCT(SMALL((INDEX(Таблица1!$4:$503,,D$1)&lt;&gt;"")*ROW($4:$503),ROW(D16)))</f>
        <v>0</v>
      </c>
      <c r="E17">
        <f t="shared" si="1"/>
        <v>0</v>
      </c>
      <c r="H17" s="42" t="str">
        <f t="shared" si="2"/>
        <v/>
      </c>
      <c r="I17" s="38" t="str">
        <f>IF(H17="","",INDEX(Таблица1!$1:$503,$E16,COLUMN(B15)))</f>
        <v/>
      </c>
      <c r="J17" s="38" t="str">
        <f>IF(H17="","",INDEX(Таблица1!$1:$503,$E16,COLUMN(C15)))</f>
        <v/>
      </c>
      <c r="K17" s="41" t="str">
        <f>IF(H17="","",INDEX(Таблица1!$1:$503,$E16,COLUMN(D15)))</f>
        <v/>
      </c>
      <c r="L17" s="39" t="str">
        <f>IF(H17="","",INDEX(Таблица1!$1:$503,$E16,$D$1+COLUMN(A15)-1))</f>
        <v/>
      </c>
      <c r="M17" s="39" t="str">
        <f>IF(H17="","",INDEX(Таблица1!$1:$503,$E16,$D$1+COLUMN(B15)-1))</f>
        <v/>
      </c>
      <c r="N17" s="40" t="str">
        <f>IF(H17="","",INDEX(Таблица1!$1:$503,$E16,$D$1+COLUMN(C15)-1))</f>
        <v/>
      </c>
    </row>
    <row r="18" spans="1:14" x14ac:dyDescent="0.25">
      <c r="A18" t="str">
        <f>IF(ISERR(B18),"ю",INDEX(Таблица1!$2:$2,B18))</f>
        <v>ю</v>
      </c>
      <c r="B18" t="e">
        <f>SUMPRODUCT(SMALL((Таблица1!$2:$2&lt;&gt;"")*COLUMN($2:$2),COLUMNS(Таблица1!$2:$2)-COUNTA(Таблица1!$2:$2)+ROW(B18)))</f>
        <v>#NUM!</v>
      </c>
      <c r="C18">
        <f t="shared" si="0"/>
        <v>0</v>
      </c>
      <c r="D18">
        <f>SUMPRODUCT(SMALL((INDEX(Таблица1!$4:$503,,D$1)&lt;&gt;"")*ROW($4:$503),ROW(D17)))</f>
        <v>0</v>
      </c>
      <c r="E18">
        <f t="shared" si="1"/>
        <v>0</v>
      </c>
      <c r="H18" s="42" t="str">
        <f t="shared" si="2"/>
        <v/>
      </c>
      <c r="I18" s="38" t="str">
        <f>IF(H18="","",INDEX(Таблица1!$1:$503,$E17,COLUMN(B16)))</f>
        <v/>
      </c>
      <c r="J18" s="38" t="str">
        <f>IF(H18="","",INDEX(Таблица1!$1:$503,$E17,COLUMN(C16)))</f>
        <v/>
      </c>
      <c r="K18" s="41" t="str">
        <f>IF(H18="","",INDEX(Таблица1!$1:$503,$E17,COLUMN(D16)))</f>
        <v/>
      </c>
      <c r="L18" s="39" t="str">
        <f>IF(H18="","",INDEX(Таблица1!$1:$503,$E17,$D$1+COLUMN(A16)-1))</f>
        <v/>
      </c>
      <c r="M18" s="39" t="str">
        <f>IF(H18="","",INDEX(Таблица1!$1:$503,$E17,$D$1+COLUMN(B16)-1))</f>
        <v/>
      </c>
      <c r="N18" s="40" t="str">
        <f>IF(H18="","",INDEX(Таблица1!$1:$503,$E17,$D$1+COLUMN(C16)-1))</f>
        <v/>
      </c>
    </row>
    <row r="19" spans="1:14" x14ac:dyDescent="0.25">
      <c r="A19" t="str">
        <f>IF(ISERR(B19),"ю",INDEX(Таблица1!$2:$2,B19))</f>
        <v>ю</v>
      </c>
      <c r="B19" t="e">
        <f>SUMPRODUCT(SMALL((Таблица1!$2:$2&lt;&gt;"")*COLUMN($2:$2),COLUMNS(Таблица1!$2:$2)-COUNTA(Таблица1!$2:$2)+ROW(B19)))</f>
        <v>#NUM!</v>
      </c>
      <c r="C19">
        <f t="shared" si="0"/>
        <v>0</v>
      </c>
      <c r="D19">
        <f>SUMPRODUCT(SMALL((INDEX(Таблица1!$4:$503,,D$1)&lt;&gt;"")*ROW($4:$503),ROW(D18)))</f>
        <v>0</v>
      </c>
      <c r="E19">
        <f t="shared" si="1"/>
        <v>0</v>
      </c>
      <c r="H19" s="42" t="str">
        <f t="shared" si="2"/>
        <v/>
      </c>
      <c r="I19" s="38" t="str">
        <f>IF(H19="","",INDEX(Таблица1!$1:$503,$E18,COLUMN(B17)))</f>
        <v/>
      </c>
      <c r="J19" s="38" t="str">
        <f>IF(H19="","",INDEX(Таблица1!$1:$503,$E18,COLUMN(C17)))</f>
        <v/>
      </c>
      <c r="K19" s="41" t="str">
        <f>IF(H19="","",INDEX(Таблица1!$1:$503,$E18,COLUMN(D17)))</f>
        <v/>
      </c>
      <c r="L19" s="39" t="str">
        <f>IF(H19="","",INDEX(Таблица1!$1:$503,$E18,$D$1+COLUMN(A17)-1))</f>
        <v/>
      </c>
      <c r="M19" s="39" t="str">
        <f>IF(H19="","",INDEX(Таблица1!$1:$503,$E18,$D$1+COLUMN(B17)-1))</f>
        <v/>
      </c>
      <c r="N19" s="40" t="str">
        <f>IF(H19="","",INDEX(Таблица1!$1:$503,$E18,$D$1+COLUMN(C17)-1))</f>
        <v/>
      </c>
    </row>
    <row r="20" spans="1:14" x14ac:dyDescent="0.25">
      <c r="A20" t="str">
        <f>IF(ISERR(B20),"ю",INDEX(Таблица1!$2:$2,B20))</f>
        <v>ю</v>
      </c>
      <c r="B20" t="e">
        <f>SUMPRODUCT(SMALL((Таблица1!$2:$2&lt;&gt;"")*COLUMN($2:$2),COLUMNS(Таблица1!$2:$2)-COUNTA(Таблица1!$2:$2)+ROW(B20)))</f>
        <v>#NUM!</v>
      </c>
      <c r="C20">
        <f t="shared" si="0"/>
        <v>0</v>
      </c>
      <c r="D20">
        <f>SUMPRODUCT(SMALL((INDEX(Таблица1!$4:$503,,D$1)&lt;&gt;"")*ROW($4:$503),ROW(D19)))</f>
        <v>0</v>
      </c>
      <c r="E20">
        <f t="shared" si="1"/>
        <v>0</v>
      </c>
      <c r="H20" s="42" t="str">
        <f t="shared" si="2"/>
        <v/>
      </c>
      <c r="I20" s="38" t="str">
        <f>IF(H20="","",INDEX(Таблица1!$1:$503,$E19,COLUMN(B18)))</f>
        <v/>
      </c>
      <c r="J20" s="38" t="str">
        <f>IF(H20="","",INDEX(Таблица1!$1:$503,$E19,COLUMN(C18)))</f>
        <v/>
      </c>
      <c r="K20" s="41" t="str">
        <f>IF(H20="","",INDEX(Таблица1!$1:$503,$E19,COLUMN(D18)))</f>
        <v/>
      </c>
      <c r="L20" s="39" t="str">
        <f>IF(H20="","",INDEX(Таблица1!$1:$503,$E19,$D$1+COLUMN(A18)-1))</f>
        <v/>
      </c>
      <c r="M20" s="39" t="str">
        <f>IF(H20="","",INDEX(Таблица1!$1:$503,$E19,$D$1+COLUMN(B18)-1))</f>
        <v/>
      </c>
      <c r="N20" s="40" t="str">
        <f>IF(H20="","",INDEX(Таблица1!$1:$503,$E19,$D$1+COLUMN(C18)-1))</f>
        <v/>
      </c>
    </row>
    <row r="21" spans="1:14" x14ac:dyDescent="0.25">
      <c r="A21" t="str">
        <f>IF(ISERR(B21),"ю",INDEX(Таблица1!$2:$2,B21))</f>
        <v>ю</v>
      </c>
      <c r="B21" t="e">
        <f>SUMPRODUCT(SMALL((Таблица1!$2:$2&lt;&gt;"")*COLUMN($2:$2),COLUMNS(Таблица1!$2:$2)-COUNTA(Таблица1!$2:$2)+ROW(B21)))</f>
        <v>#NUM!</v>
      </c>
      <c r="C21">
        <f t="shared" si="0"/>
        <v>0</v>
      </c>
      <c r="D21">
        <f>SUMPRODUCT(SMALL((INDEX(Таблица1!$4:$503,,D$1)&lt;&gt;"")*ROW($4:$503),ROW(D20)))</f>
        <v>0</v>
      </c>
      <c r="E21">
        <f t="shared" si="1"/>
        <v>0</v>
      </c>
      <c r="H21" s="42" t="str">
        <f t="shared" si="2"/>
        <v/>
      </c>
      <c r="I21" s="38" t="str">
        <f>IF(H21="","",INDEX(Таблица1!$1:$503,$E20,COLUMN(B19)))</f>
        <v/>
      </c>
      <c r="J21" s="38" t="str">
        <f>IF(H21="","",INDEX(Таблица1!$1:$503,$E20,COLUMN(C19)))</f>
        <v/>
      </c>
      <c r="K21" s="41" t="str">
        <f>IF(H21="","",INDEX(Таблица1!$1:$503,$E20,COLUMN(D19)))</f>
        <v/>
      </c>
      <c r="L21" s="39" t="str">
        <f>IF(H21="","",INDEX(Таблица1!$1:$503,$E20,$D$1+COLUMN(A19)-1))</f>
        <v/>
      </c>
      <c r="M21" s="39" t="str">
        <f>IF(H21="","",INDEX(Таблица1!$1:$503,$E20,$D$1+COLUMN(B19)-1))</f>
        <v/>
      </c>
      <c r="N21" s="40" t="str">
        <f>IF(H21="","",INDEX(Таблица1!$1:$503,$E20,$D$1+COLUMN(C19)-1))</f>
        <v/>
      </c>
    </row>
    <row r="22" spans="1:14" x14ac:dyDescent="0.25">
      <c r="A22" t="str">
        <f>IF(ISERR(B22),"ю",INDEX(Таблица1!$2:$2,B22))</f>
        <v>ю</v>
      </c>
      <c r="B22" t="e">
        <f>SUMPRODUCT(SMALL((Таблица1!$2:$2&lt;&gt;"")*COLUMN($2:$2),COLUMNS(Таблица1!$2:$2)-COUNTA(Таблица1!$2:$2)+ROW(B22)))</f>
        <v>#NUM!</v>
      </c>
      <c r="C22">
        <f t="shared" si="0"/>
        <v>0</v>
      </c>
      <c r="D22">
        <f>SUMPRODUCT(SMALL((INDEX(Таблица1!$4:$503,,D$1)&lt;&gt;"")*ROW($4:$503),ROW(D21)))</f>
        <v>0</v>
      </c>
      <c r="E22">
        <f t="shared" si="1"/>
        <v>0</v>
      </c>
      <c r="H22" s="42" t="str">
        <f t="shared" si="2"/>
        <v/>
      </c>
      <c r="I22" s="38" t="str">
        <f>IF(H22="","",INDEX(Таблица1!$1:$503,$E21,COLUMN(B20)))</f>
        <v/>
      </c>
      <c r="J22" s="38" t="str">
        <f>IF(H22="","",INDEX(Таблица1!$1:$503,$E21,COLUMN(C20)))</f>
        <v/>
      </c>
      <c r="K22" s="41" t="str">
        <f>IF(H22="","",INDEX(Таблица1!$1:$503,$E21,COLUMN(D20)))</f>
        <v/>
      </c>
      <c r="L22" s="39" t="str">
        <f>IF(H22="","",INDEX(Таблица1!$1:$503,$E21,$D$1+COLUMN(A20)-1))</f>
        <v/>
      </c>
      <c r="M22" s="39" t="str">
        <f>IF(H22="","",INDEX(Таблица1!$1:$503,$E21,$D$1+COLUMN(B20)-1))</f>
        <v/>
      </c>
      <c r="N22" s="40" t="str">
        <f>IF(H22="","",INDEX(Таблица1!$1:$503,$E21,$D$1+COLUMN(C20)-1))</f>
        <v/>
      </c>
    </row>
    <row r="23" spans="1:14" x14ac:dyDescent="0.25">
      <c r="A23" t="str">
        <f>IF(ISERR(B23),"ю",INDEX(Таблица1!$2:$2,B23))</f>
        <v>ю</v>
      </c>
      <c r="B23" t="e">
        <f>SUMPRODUCT(SMALL((Таблица1!$2:$2&lt;&gt;"")*COLUMN($2:$2),COLUMNS(Таблица1!$2:$2)-COUNTA(Таблица1!$2:$2)+ROW(B23)))</f>
        <v>#NUM!</v>
      </c>
      <c r="C23">
        <f t="shared" si="0"/>
        <v>0</v>
      </c>
      <c r="D23">
        <f>SUMPRODUCT(SMALL((INDEX(Таблица1!$4:$503,,D$1)&lt;&gt;"")*ROW($4:$503),ROW(D22)))</f>
        <v>0</v>
      </c>
      <c r="E23">
        <f t="shared" si="1"/>
        <v>0</v>
      </c>
      <c r="H23" s="42" t="str">
        <f t="shared" si="2"/>
        <v/>
      </c>
      <c r="I23" s="38" t="str">
        <f>IF(H23="","",INDEX(Таблица1!$1:$503,$E22,COLUMN(B21)))</f>
        <v/>
      </c>
      <c r="J23" s="38" t="str">
        <f>IF(H23="","",INDEX(Таблица1!$1:$503,$E22,COLUMN(C21)))</f>
        <v/>
      </c>
      <c r="K23" s="41" t="str">
        <f>IF(H23="","",INDEX(Таблица1!$1:$503,$E22,COLUMN(D21)))</f>
        <v/>
      </c>
      <c r="L23" s="39" t="str">
        <f>IF(H23="","",INDEX(Таблица1!$1:$503,$E22,$D$1+COLUMN(A21)-1))</f>
        <v/>
      </c>
      <c r="M23" s="39" t="str">
        <f>IF(H23="","",INDEX(Таблица1!$1:$503,$E22,$D$1+COLUMN(B21)-1))</f>
        <v/>
      </c>
      <c r="N23" s="40" t="str">
        <f>IF(H23="","",INDEX(Таблица1!$1:$503,$E22,$D$1+COLUMN(C21)-1))</f>
        <v/>
      </c>
    </row>
    <row r="24" spans="1:14" x14ac:dyDescent="0.25">
      <c r="A24" t="str">
        <f>IF(ISERR(B24),"ю",INDEX(Таблица1!$2:$2,B24))</f>
        <v>ю</v>
      </c>
      <c r="B24" t="e">
        <f>SUMPRODUCT(SMALL((Таблица1!$2:$2&lt;&gt;"")*COLUMN($2:$2),COLUMNS(Таблица1!$2:$2)-COUNTA(Таблица1!$2:$2)+ROW(B24)))</f>
        <v>#NUM!</v>
      </c>
      <c r="C24">
        <f t="shared" si="0"/>
        <v>0</v>
      </c>
      <c r="D24">
        <f>SUMPRODUCT(SMALL((INDEX(Таблица1!$4:$503,,D$1)&lt;&gt;"")*ROW($4:$503),ROW(D23)))</f>
        <v>0</v>
      </c>
      <c r="E24">
        <f t="shared" si="1"/>
        <v>0</v>
      </c>
      <c r="H24" s="42" t="str">
        <f t="shared" si="2"/>
        <v/>
      </c>
      <c r="I24" s="38" t="str">
        <f>IF(H24="","",INDEX(Таблица1!$1:$503,$E23,COLUMN(B22)))</f>
        <v/>
      </c>
      <c r="J24" s="38" t="str">
        <f>IF(H24="","",INDEX(Таблица1!$1:$503,$E23,COLUMN(C22)))</f>
        <v/>
      </c>
      <c r="K24" s="41" t="str">
        <f>IF(H24="","",INDEX(Таблица1!$1:$503,$E23,COLUMN(D22)))</f>
        <v/>
      </c>
      <c r="L24" s="39" t="str">
        <f>IF(H24="","",INDEX(Таблица1!$1:$503,$E23,$D$1+COLUMN(A22)-1))</f>
        <v/>
      </c>
      <c r="M24" s="39" t="str">
        <f>IF(H24="","",INDEX(Таблица1!$1:$503,$E23,$D$1+COLUMN(B22)-1))</f>
        <v/>
      </c>
      <c r="N24" s="40" t="str">
        <f>IF(H24="","",INDEX(Таблица1!$1:$503,$E23,$D$1+COLUMN(C22)-1))</f>
        <v/>
      </c>
    </row>
    <row r="25" spans="1:14" x14ac:dyDescent="0.25">
      <c r="A25" t="str">
        <f>IF(ISERR(B25),"ю",INDEX(Таблица1!$2:$2,B25))</f>
        <v>ю</v>
      </c>
      <c r="B25" t="e">
        <f>SUMPRODUCT(SMALL((Таблица1!$2:$2&lt;&gt;"")*COLUMN($2:$2),COLUMNS(Таблица1!$2:$2)-COUNTA(Таблица1!$2:$2)+ROW(B25)))</f>
        <v>#NUM!</v>
      </c>
      <c r="C25">
        <f t="shared" si="0"/>
        <v>0</v>
      </c>
      <c r="D25">
        <f>SUMPRODUCT(SMALL((INDEX(Таблица1!$4:$503,,D$1)&lt;&gt;"")*ROW($4:$503),ROW(D24)))</f>
        <v>0</v>
      </c>
      <c r="E25">
        <f t="shared" si="1"/>
        <v>0</v>
      </c>
      <c r="H25" s="42" t="str">
        <f t="shared" si="2"/>
        <v/>
      </c>
      <c r="I25" s="38" t="str">
        <f>IF(H25="","",INDEX(Таблица1!$1:$503,$E24,COLUMN(B23)))</f>
        <v/>
      </c>
      <c r="J25" s="38" t="str">
        <f>IF(H25="","",INDEX(Таблица1!$1:$503,$E24,COLUMN(C23)))</f>
        <v/>
      </c>
      <c r="K25" s="41" t="str">
        <f>IF(H25="","",INDEX(Таблица1!$1:$503,$E24,COLUMN(D23)))</f>
        <v/>
      </c>
      <c r="L25" s="39" t="str">
        <f>IF(H25="","",INDEX(Таблица1!$1:$503,$E24,$D$1+COLUMN(A23)-1))</f>
        <v/>
      </c>
      <c r="M25" s="39" t="str">
        <f>IF(H25="","",INDEX(Таблица1!$1:$503,$E24,$D$1+COLUMN(B23)-1))</f>
        <v/>
      </c>
      <c r="N25" s="40" t="str">
        <f>IF(H25="","",INDEX(Таблица1!$1:$503,$E24,$D$1+COLUMN(C23)-1))</f>
        <v/>
      </c>
    </row>
    <row r="26" spans="1:14" x14ac:dyDescent="0.25">
      <c r="A26" t="str">
        <f>IF(ISERR(B26),"ю",INDEX(Таблица1!$2:$2,B26))</f>
        <v>ю</v>
      </c>
      <c r="B26" t="e">
        <f>SUMPRODUCT(SMALL((Таблица1!$2:$2&lt;&gt;"")*COLUMN($2:$2),COLUMNS(Таблица1!$2:$2)-COUNTA(Таблица1!$2:$2)+ROW(B26)))</f>
        <v>#NUM!</v>
      </c>
      <c r="C26">
        <f t="shared" si="0"/>
        <v>0</v>
      </c>
      <c r="D26">
        <f>SUMPRODUCT(SMALL((INDEX(Таблица1!$4:$503,,D$1)&lt;&gt;"")*ROW($4:$503),ROW(D25)))</f>
        <v>0</v>
      </c>
      <c r="E26">
        <f t="shared" si="1"/>
        <v>0</v>
      </c>
      <c r="H26" s="42" t="str">
        <f t="shared" si="2"/>
        <v/>
      </c>
      <c r="I26" s="38" t="str">
        <f>IF(H26="","",INDEX(Таблица1!$1:$503,$E25,COLUMN(B24)))</f>
        <v/>
      </c>
      <c r="J26" s="38" t="str">
        <f>IF(H26="","",INDEX(Таблица1!$1:$503,$E25,COLUMN(C24)))</f>
        <v/>
      </c>
      <c r="K26" s="41" t="str">
        <f>IF(H26="","",INDEX(Таблица1!$1:$503,$E25,COLUMN(D24)))</f>
        <v/>
      </c>
      <c r="L26" s="39" t="str">
        <f>IF(H26="","",INDEX(Таблица1!$1:$503,$E25,$D$1+COLUMN(A24)-1))</f>
        <v/>
      </c>
      <c r="M26" s="39" t="str">
        <f>IF(H26="","",INDEX(Таблица1!$1:$503,$E25,$D$1+COLUMN(B24)-1))</f>
        <v/>
      </c>
      <c r="N26" s="40" t="str">
        <f>IF(H26="","",INDEX(Таблица1!$1:$503,$E25,$D$1+COLUMN(C24)-1))</f>
        <v/>
      </c>
    </row>
    <row r="27" spans="1:14" x14ac:dyDescent="0.25">
      <c r="A27" t="str">
        <f>IF(ISERR(B27),"ю",INDEX(Таблица1!$2:$2,B27))</f>
        <v>ю</v>
      </c>
      <c r="B27" t="e">
        <f>SUMPRODUCT(SMALL((Таблица1!$2:$2&lt;&gt;"")*COLUMN($2:$2),COLUMNS(Таблица1!$2:$2)-COUNTA(Таблица1!$2:$2)+ROW(B27)))</f>
        <v>#NUM!</v>
      </c>
      <c r="C27">
        <f t="shared" si="0"/>
        <v>0</v>
      </c>
      <c r="D27">
        <f>SUMPRODUCT(SMALL((INDEX(Таблица1!$4:$503,,D$1)&lt;&gt;"")*ROW($4:$503),ROW(D26)))</f>
        <v>0</v>
      </c>
      <c r="E27">
        <f t="shared" si="1"/>
        <v>0</v>
      </c>
      <c r="H27" s="42" t="str">
        <f t="shared" si="2"/>
        <v/>
      </c>
      <c r="I27" s="38" t="str">
        <f>IF(H27="","",INDEX(Таблица1!$1:$503,$E26,COLUMN(B25)))</f>
        <v/>
      </c>
      <c r="J27" s="38" t="str">
        <f>IF(H27="","",INDEX(Таблица1!$1:$503,$E26,COLUMN(C25)))</f>
        <v/>
      </c>
      <c r="K27" s="41" t="str">
        <f>IF(H27="","",INDEX(Таблица1!$1:$503,$E26,COLUMN(D25)))</f>
        <v/>
      </c>
      <c r="L27" s="39" t="str">
        <f>IF(H27="","",INDEX(Таблица1!$1:$503,$E26,$D$1+COLUMN(A25)-1))</f>
        <v/>
      </c>
      <c r="M27" s="39" t="str">
        <f>IF(H27="","",INDEX(Таблица1!$1:$503,$E26,$D$1+COLUMN(B25)-1))</f>
        <v/>
      </c>
      <c r="N27" s="40" t="str">
        <f>IF(H27="","",INDEX(Таблица1!$1:$503,$E26,$D$1+COLUMN(C25)-1))</f>
        <v/>
      </c>
    </row>
    <row r="28" spans="1:14" x14ac:dyDescent="0.25">
      <c r="A28" t="str">
        <f>IF(ISERR(B28),"ю",INDEX(Таблица1!$2:$2,B28))</f>
        <v>ю</v>
      </c>
      <c r="B28" t="e">
        <f>SUMPRODUCT(SMALL((Таблица1!$2:$2&lt;&gt;"")*COLUMN($2:$2),COLUMNS(Таблица1!$2:$2)-COUNTA(Таблица1!$2:$2)+ROW(B28)))</f>
        <v>#NUM!</v>
      </c>
      <c r="C28">
        <f t="shared" si="0"/>
        <v>0</v>
      </c>
      <c r="D28">
        <f>SUMPRODUCT(SMALL((INDEX(Таблица1!$4:$503,,D$1)&lt;&gt;"")*ROW($4:$503),ROW(D27)))</f>
        <v>0</v>
      </c>
      <c r="E28">
        <f t="shared" si="1"/>
        <v>0</v>
      </c>
      <c r="H28" s="42" t="str">
        <f t="shared" si="2"/>
        <v/>
      </c>
      <c r="I28" s="38" t="str">
        <f>IF(H28="","",INDEX(Таблица1!$1:$503,$E27,COLUMN(B26)))</f>
        <v/>
      </c>
      <c r="J28" s="38" t="str">
        <f>IF(H28="","",INDEX(Таблица1!$1:$503,$E27,COLUMN(C26)))</f>
        <v/>
      </c>
      <c r="K28" s="41" t="str">
        <f>IF(H28="","",INDEX(Таблица1!$1:$503,$E27,COLUMN(D26)))</f>
        <v/>
      </c>
      <c r="L28" s="39" t="str">
        <f>IF(H28="","",INDEX(Таблица1!$1:$503,$E27,$D$1+COLUMN(A26)-1))</f>
        <v/>
      </c>
      <c r="M28" s="39" t="str">
        <f>IF(H28="","",INDEX(Таблица1!$1:$503,$E27,$D$1+COLUMN(B26)-1))</f>
        <v/>
      </c>
      <c r="N28" s="40" t="str">
        <f>IF(H28="","",INDEX(Таблица1!$1:$503,$E27,$D$1+COLUMN(C26)-1))</f>
        <v/>
      </c>
    </row>
    <row r="29" spans="1:14" x14ac:dyDescent="0.25">
      <c r="A29" t="str">
        <f>IF(ISERR(B29),"ю",INDEX(Таблица1!$2:$2,B29))</f>
        <v>ю</v>
      </c>
      <c r="B29" t="e">
        <f>SUMPRODUCT(SMALL((Таблица1!$2:$2&lt;&gt;"")*COLUMN($2:$2),COLUMNS(Таблица1!$2:$2)-COUNTA(Таблица1!$2:$2)+ROW(B29)))</f>
        <v>#NUM!</v>
      </c>
      <c r="C29">
        <f t="shared" si="0"/>
        <v>0</v>
      </c>
      <c r="D29">
        <f>SUMPRODUCT(SMALL((INDEX(Таблица1!$4:$503,,D$1)&lt;&gt;"")*ROW($4:$503),ROW(D28)))</f>
        <v>0</v>
      </c>
      <c r="E29">
        <f t="shared" si="1"/>
        <v>0</v>
      </c>
      <c r="H29" s="42" t="str">
        <f t="shared" si="2"/>
        <v/>
      </c>
      <c r="I29" s="38" t="str">
        <f>IF(H29="","",INDEX(Таблица1!$1:$503,$E28,COLUMN(B27)))</f>
        <v/>
      </c>
      <c r="J29" s="38" t="str">
        <f>IF(H29="","",INDEX(Таблица1!$1:$503,$E28,COLUMN(C27)))</f>
        <v/>
      </c>
      <c r="K29" s="41" t="str">
        <f>IF(H29="","",INDEX(Таблица1!$1:$503,$E28,COLUMN(D27)))</f>
        <v/>
      </c>
      <c r="L29" s="39" t="str">
        <f>IF(H29="","",INDEX(Таблица1!$1:$503,$E28,$D$1+COLUMN(A27)-1))</f>
        <v/>
      </c>
      <c r="M29" s="39" t="str">
        <f>IF(H29="","",INDEX(Таблица1!$1:$503,$E28,$D$1+COLUMN(B27)-1))</f>
        <v/>
      </c>
      <c r="N29" s="40" t="str">
        <f>IF(H29="","",INDEX(Таблица1!$1:$503,$E28,$D$1+COLUMN(C27)-1))</f>
        <v/>
      </c>
    </row>
    <row r="30" spans="1:14" x14ac:dyDescent="0.25">
      <c r="A30" t="str">
        <f>IF(ISERR(B30),"ю",INDEX(Таблица1!$2:$2,B30))</f>
        <v>ю</v>
      </c>
      <c r="B30" t="e">
        <f>SUMPRODUCT(SMALL((Таблица1!$2:$2&lt;&gt;"")*COLUMN($2:$2),COLUMNS(Таблица1!$2:$2)-COUNTA(Таблица1!$2:$2)+ROW(B30)))</f>
        <v>#NUM!</v>
      </c>
      <c r="C30">
        <f t="shared" si="0"/>
        <v>0</v>
      </c>
      <c r="D30">
        <f>SUMPRODUCT(SMALL((INDEX(Таблица1!$4:$503,,D$1)&lt;&gt;"")*ROW($4:$503),ROW(D29)))</f>
        <v>0</v>
      </c>
      <c r="E30">
        <f t="shared" si="1"/>
        <v>0</v>
      </c>
      <c r="H30" s="42" t="str">
        <f t="shared" si="2"/>
        <v/>
      </c>
      <c r="I30" s="38" t="str">
        <f>IF(H30="","",INDEX(Таблица1!$1:$503,$E29,COLUMN(B28)))</f>
        <v/>
      </c>
      <c r="J30" s="38" t="str">
        <f>IF(H30="","",INDEX(Таблица1!$1:$503,$E29,COLUMN(C28)))</f>
        <v/>
      </c>
      <c r="K30" s="41" t="str">
        <f>IF(H30="","",INDEX(Таблица1!$1:$503,$E29,COLUMN(D28)))</f>
        <v/>
      </c>
      <c r="L30" s="39" t="str">
        <f>IF(H30="","",INDEX(Таблица1!$1:$503,$E29,$D$1+COLUMN(A28)-1))</f>
        <v/>
      </c>
      <c r="M30" s="39" t="str">
        <f>IF(H30="","",INDEX(Таблица1!$1:$503,$E29,$D$1+COLUMN(B28)-1))</f>
        <v/>
      </c>
      <c r="N30" s="40" t="str">
        <f>IF(H30="","",INDEX(Таблица1!$1:$503,$E29,$D$1+COLUMN(C28)-1))</f>
        <v/>
      </c>
    </row>
    <row r="31" spans="1:14" x14ac:dyDescent="0.25">
      <c r="A31" t="str">
        <f>IF(ISERR(B31),"ю",INDEX(Таблица1!$2:$2,B31))</f>
        <v>ю</v>
      </c>
      <c r="B31" t="e">
        <f>SUMPRODUCT(SMALL((Таблица1!$2:$2&lt;&gt;"")*COLUMN($2:$2),COLUMNS(Таблица1!$2:$2)-COUNTA(Таблица1!$2:$2)+ROW(B31)))</f>
        <v>#NUM!</v>
      </c>
      <c r="C31">
        <f t="shared" si="0"/>
        <v>0</v>
      </c>
      <c r="D31">
        <f>SUMPRODUCT(SMALL((INDEX(Таблица1!$4:$503,,D$1)&lt;&gt;"")*ROW($4:$503),ROW(D30)))</f>
        <v>0</v>
      </c>
      <c r="E31">
        <f t="shared" si="1"/>
        <v>0</v>
      </c>
      <c r="H31" s="42" t="str">
        <f t="shared" si="2"/>
        <v/>
      </c>
      <c r="I31" s="38" t="str">
        <f>IF(H31="","",INDEX(Таблица1!$1:$503,$E30,COLUMN(B29)))</f>
        <v/>
      </c>
      <c r="J31" s="38" t="str">
        <f>IF(H31="","",INDEX(Таблица1!$1:$503,$E30,COLUMN(C29)))</f>
        <v/>
      </c>
      <c r="K31" s="41" t="str">
        <f>IF(H31="","",INDEX(Таблица1!$1:$503,$E30,COLUMN(D29)))</f>
        <v/>
      </c>
      <c r="L31" s="39" t="str">
        <f>IF(H31="","",INDEX(Таблица1!$1:$503,$E30,$D$1+COLUMN(A29)-1))</f>
        <v/>
      </c>
      <c r="M31" s="39" t="str">
        <f>IF(H31="","",INDEX(Таблица1!$1:$503,$E30,$D$1+COLUMN(B29)-1))</f>
        <v/>
      </c>
      <c r="N31" s="40" t="str">
        <f>IF(H31="","",INDEX(Таблица1!$1:$503,$E30,$D$1+COLUMN(C29)-1))</f>
        <v/>
      </c>
    </row>
    <row r="32" spans="1:14" x14ac:dyDescent="0.25">
      <c r="A32" t="str">
        <f>IF(ISERR(B32),"ю",INDEX(Таблица1!$2:$2,B32))</f>
        <v>ю</v>
      </c>
      <c r="B32" t="e">
        <f>SUMPRODUCT(SMALL((Таблица1!$2:$2&lt;&gt;"")*COLUMN($2:$2),COLUMNS(Таблица1!$2:$2)-COUNTA(Таблица1!$2:$2)+ROW(B32)))</f>
        <v>#NUM!</v>
      </c>
      <c r="C32">
        <f t="shared" si="0"/>
        <v>0</v>
      </c>
      <c r="D32">
        <f>SUMPRODUCT(SMALL((INDEX(Таблица1!$4:$503,,D$1)&lt;&gt;"")*ROW($4:$503),ROW(D31)))</f>
        <v>0</v>
      </c>
      <c r="E32">
        <f t="shared" si="1"/>
        <v>0</v>
      </c>
      <c r="H32" s="42" t="str">
        <f t="shared" si="2"/>
        <v/>
      </c>
      <c r="I32" s="38" t="str">
        <f>IF(H32="","",INDEX(Таблица1!$1:$503,$E31,COLUMN(B30)))</f>
        <v/>
      </c>
      <c r="J32" s="38" t="str">
        <f>IF(H32="","",INDEX(Таблица1!$1:$503,$E31,COLUMN(C30)))</f>
        <v/>
      </c>
      <c r="K32" s="41" t="str">
        <f>IF(H32="","",INDEX(Таблица1!$1:$503,$E31,COLUMN(D30)))</f>
        <v/>
      </c>
      <c r="L32" s="39" t="str">
        <f>IF(H32="","",INDEX(Таблица1!$1:$503,$E31,$D$1+COLUMN(A30)-1))</f>
        <v/>
      </c>
      <c r="M32" s="39" t="str">
        <f>IF(H32="","",INDEX(Таблица1!$1:$503,$E31,$D$1+COLUMN(B30)-1))</f>
        <v/>
      </c>
      <c r="N32" s="40" t="str">
        <f>IF(H32="","",INDEX(Таблица1!$1:$503,$E31,$D$1+COLUMN(C30)-1))</f>
        <v/>
      </c>
    </row>
    <row r="33" spans="1:14" x14ac:dyDescent="0.25">
      <c r="A33" t="str">
        <f>IF(ISERR(B33),"ю",INDEX(Таблица1!$2:$2,B33))</f>
        <v>ю</v>
      </c>
      <c r="B33" t="e">
        <f>SUMPRODUCT(SMALL((Таблица1!$2:$2&lt;&gt;"")*COLUMN($2:$2),COLUMNS(Таблица1!$2:$2)-COUNTA(Таблица1!$2:$2)+ROW(B33)))</f>
        <v>#NUM!</v>
      </c>
      <c r="C33">
        <f t="shared" si="0"/>
        <v>0</v>
      </c>
      <c r="D33">
        <f>SUMPRODUCT(SMALL((INDEX(Таблица1!$4:$503,,D$1)&lt;&gt;"")*ROW($4:$503),ROW(D32)))</f>
        <v>0</v>
      </c>
      <c r="E33">
        <f t="shared" si="1"/>
        <v>0</v>
      </c>
      <c r="H33" s="42" t="str">
        <f t="shared" si="2"/>
        <v/>
      </c>
      <c r="I33" s="38" t="str">
        <f>IF(H33="","",INDEX(Таблица1!$1:$503,$E32,COLUMN(B31)))</f>
        <v/>
      </c>
      <c r="J33" s="38" t="str">
        <f>IF(H33="","",INDEX(Таблица1!$1:$503,$E32,COLUMN(C31)))</f>
        <v/>
      </c>
      <c r="K33" s="41" t="str">
        <f>IF(H33="","",INDEX(Таблица1!$1:$503,$E32,COLUMN(D31)))</f>
        <v/>
      </c>
      <c r="L33" s="39" t="str">
        <f>IF(H33="","",INDEX(Таблица1!$1:$503,$E32,$D$1+COLUMN(A31)-1))</f>
        <v/>
      </c>
      <c r="M33" s="39" t="str">
        <f>IF(H33="","",INDEX(Таблица1!$1:$503,$E32,$D$1+COLUMN(B31)-1))</f>
        <v/>
      </c>
      <c r="N33" s="40" t="str">
        <f>IF(H33="","",INDEX(Таблица1!$1:$503,$E32,$D$1+COLUMN(C31)-1))</f>
        <v/>
      </c>
    </row>
    <row r="34" spans="1:14" x14ac:dyDescent="0.25">
      <c r="A34" t="str">
        <f>IF(ISERR(B34),"ю",INDEX(Таблица1!$2:$2,B34))</f>
        <v>ю</v>
      </c>
      <c r="B34" t="e">
        <f>SUMPRODUCT(SMALL((Таблица1!$2:$2&lt;&gt;"")*COLUMN($2:$2),COLUMNS(Таблица1!$2:$2)-COUNTA(Таблица1!$2:$2)+ROW(B34)))</f>
        <v>#NUM!</v>
      </c>
      <c r="C34">
        <f t="shared" si="0"/>
        <v>0</v>
      </c>
      <c r="D34">
        <f>SUMPRODUCT(SMALL((INDEX(Таблица1!$4:$503,,D$1)&lt;&gt;"")*ROW($4:$503),ROW(D33)))</f>
        <v>0</v>
      </c>
      <c r="E34">
        <f t="shared" si="1"/>
        <v>0</v>
      </c>
      <c r="H34" s="42" t="str">
        <f t="shared" si="2"/>
        <v/>
      </c>
      <c r="I34" s="38" t="str">
        <f>IF(H34="","",INDEX(Таблица1!$1:$503,$E33,COLUMN(B32)))</f>
        <v/>
      </c>
      <c r="J34" s="38" t="str">
        <f>IF(H34="","",INDEX(Таблица1!$1:$503,$E33,COLUMN(C32)))</f>
        <v/>
      </c>
      <c r="K34" s="41" t="str">
        <f>IF(H34="","",INDEX(Таблица1!$1:$503,$E33,COLUMN(D32)))</f>
        <v/>
      </c>
      <c r="L34" s="39" t="str">
        <f>IF(H34="","",INDEX(Таблица1!$1:$503,$E33,$D$1+COLUMN(A32)-1))</f>
        <v/>
      </c>
      <c r="M34" s="39" t="str">
        <f>IF(H34="","",INDEX(Таблица1!$1:$503,$E33,$D$1+COLUMN(B32)-1))</f>
        <v/>
      </c>
      <c r="N34" s="40" t="str">
        <f>IF(H34="","",INDEX(Таблица1!$1:$503,$E33,$D$1+COLUMN(C32)-1))</f>
        <v/>
      </c>
    </row>
    <row r="35" spans="1:14" x14ac:dyDescent="0.25">
      <c r="A35" t="str">
        <f>IF(ISERR(B35),"ю",INDEX(Таблица1!$2:$2,B35))</f>
        <v>ю</v>
      </c>
      <c r="B35" t="e">
        <f>SUMPRODUCT(SMALL((Таблица1!$2:$2&lt;&gt;"")*COLUMN($2:$2),COLUMNS(Таблица1!$2:$2)-COUNTA(Таблица1!$2:$2)+ROW(B35)))</f>
        <v>#NUM!</v>
      </c>
      <c r="C35">
        <f t="shared" si="0"/>
        <v>0</v>
      </c>
      <c r="D35">
        <f>SUMPRODUCT(SMALL((INDEX(Таблица1!$4:$503,,D$1)&lt;&gt;"")*ROW($4:$503),ROW(D34)))</f>
        <v>0</v>
      </c>
      <c r="E35">
        <f t="shared" si="1"/>
        <v>0</v>
      </c>
      <c r="H35" s="42" t="str">
        <f t="shared" si="2"/>
        <v/>
      </c>
      <c r="I35" s="38" t="str">
        <f>IF(H35="","",INDEX(Таблица1!$1:$503,$E34,COLUMN(B33)))</f>
        <v/>
      </c>
      <c r="J35" s="38" t="str">
        <f>IF(H35="","",INDEX(Таблица1!$1:$503,$E34,COLUMN(C33)))</f>
        <v/>
      </c>
      <c r="K35" s="41" t="str">
        <f>IF(H35="","",INDEX(Таблица1!$1:$503,$E34,COLUMN(D33)))</f>
        <v/>
      </c>
      <c r="L35" s="39" t="str">
        <f>IF(H35="","",INDEX(Таблица1!$1:$503,$E34,$D$1+COLUMN(A33)-1))</f>
        <v/>
      </c>
      <c r="M35" s="39" t="str">
        <f>IF(H35="","",INDEX(Таблица1!$1:$503,$E34,$D$1+COLUMN(B33)-1))</f>
        <v/>
      </c>
      <c r="N35" s="40" t="str">
        <f>IF(H35="","",INDEX(Таблица1!$1:$503,$E34,$D$1+COLUMN(C33)-1))</f>
        <v/>
      </c>
    </row>
    <row r="36" spans="1:14" x14ac:dyDescent="0.25">
      <c r="A36" t="str">
        <f>IF(ISERR(B36),"ю",INDEX(Таблица1!$2:$2,B36))</f>
        <v>ю</v>
      </c>
      <c r="B36" t="e">
        <f>SUMPRODUCT(SMALL((Таблица1!$2:$2&lt;&gt;"")*COLUMN($2:$2),COLUMNS(Таблица1!$2:$2)-COUNTA(Таблица1!$2:$2)+ROW(B36)))</f>
        <v>#NUM!</v>
      </c>
      <c r="C36">
        <f t="shared" si="0"/>
        <v>0</v>
      </c>
      <c r="D36">
        <f>SUMPRODUCT(SMALL((INDEX(Таблица1!$4:$503,,D$1)&lt;&gt;"")*ROW($4:$503),ROW(D35)))</f>
        <v>0</v>
      </c>
      <c r="E36">
        <f t="shared" si="1"/>
        <v>0</v>
      </c>
      <c r="H36" s="42" t="str">
        <f t="shared" si="2"/>
        <v/>
      </c>
      <c r="I36" s="38" t="str">
        <f>IF(H36="","",INDEX(Таблица1!$1:$503,$E35,COLUMN(B34)))</f>
        <v/>
      </c>
      <c r="J36" s="38" t="str">
        <f>IF(H36="","",INDEX(Таблица1!$1:$503,$E35,COLUMN(C34)))</f>
        <v/>
      </c>
      <c r="K36" s="41" t="str">
        <f>IF(H36="","",INDEX(Таблица1!$1:$503,$E35,COLUMN(D34)))</f>
        <v/>
      </c>
      <c r="L36" s="39" t="str">
        <f>IF(H36="","",INDEX(Таблица1!$1:$503,$E35,$D$1+COLUMN(A34)-1))</f>
        <v/>
      </c>
      <c r="M36" s="39" t="str">
        <f>IF(H36="","",INDEX(Таблица1!$1:$503,$E35,$D$1+COLUMN(B34)-1))</f>
        <v/>
      </c>
      <c r="N36" s="40" t="str">
        <f>IF(H36="","",INDEX(Таблица1!$1:$503,$E35,$D$1+COLUMN(C34)-1))</f>
        <v/>
      </c>
    </row>
    <row r="37" spans="1:14" x14ac:dyDescent="0.25">
      <c r="A37" t="str">
        <f>IF(ISERR(B37),"ю",INDEX(Таблица1!$2:$2,B37))</f>
        <v>ю</v>
      </c>
      <c r="B37" t="e">
        <f>SUMPRODUCT(SMALL((Таблица1!$2:$2&lt;&gt;"")*COLUMN($2:$2),COLUMNS(Таблица1!$2:$2)-COUNTA(Таблица1!$2:$2)+ROW(B37)))</f>
        <v>#NUM!</v>
      </c>
      <c r="C37">
        <f t="shared" si="0"/>
        <v>0</v>
      </c>
      <c r="D37">
        <f>SUMPRODUCT(SMALL((INDEX(Таблица1!$4:$503,,D$1)&lt;&gt;"")*ROW($4:$503),ROW(D36)))</f>
        <v>0</v>
      </c>
      <c r="E37">
        <f t="shared" si="1"/>
        <v>0</v>
      </c>
      <c r="H37" s="42" t="str">
        <f t="shared" si="2"/>
        <v/>
      </c>
      <c r="I37" s="38" t="str">
        <f>IF(H37="","",INDEX(Таблица1!$1:$503,$E36,COLUMN(B35)))</f>
        <v/>
      </c>
      <c r="J37" s="38" t="str">
        <f>IF(H37="","",INDEX(Таблица1!$1:$503,$E36,COLUMN(C35)))</f>
        <v/>
      </c>
      <c r="K37" s="41" t="str">
        <f>IF(H37="","",INDEX(Таблица1!$1:$503,$E36,COLUMN(D35)))</f>
        <v/>
      </c>
      <c r="L37" s="39" t="str">
        <f>IF(H37="","",INDEX(Таблица1!$1:$503,$E36,$D$1+COLUMN(A35)-1))</f>
        <v/>
      </c>
      <c r="M37" s="39" t="str">
        <f>IF(H37="","",INDEX(Таблица1!$1:$503,$E36,$D$1+COLUMN(B35)-1))</f>
        <v/>
      </c>
      <c r="N37" s="40" t="str">
        <f>IF(H37="","",INDEX(Таблица1!$1:$503,$E36,$D$1+COLUMN(C35)-1))</f>
        <v/>
      </c>
    </row>
    <row r="38" spans="1:14" x14ac:dyDescent="0.25">
      <c r="A38" t="str">
        <f>IF(ISERR(B38),"ю",INDEX(Таблица1!$2:$2,B38))</f>
        <v>ю</v>
      </c>
      <c r="B38" t="e">
        <f>SUMPRODUCT(SMALL((Таблица1!$2:$2&lt;&gt;"")*COLUMN($2:$2),COLUMNS(Таблица1!$2:$2)-COUNTA(Таблица1!$2:$2)+ROW(B38)))</f>
        <v>#NUM!</v>
      </c>
      <c r="C38">
        <f t="shared" si="0"/>
        <v>0</v>
      </c>
      <c r="D38">
        <f>SUMPRODUCT(SMALL((INDEX(Таблица1!$4:$503,,D$1)&lt;&gt;"")*ROW($4:$503),ROW(D37)))</f>
        <v>0</v>
      </c>
      <c r="E38">
        <f t="shared" si="1"/>
        <v>0</v>
      </c>
      <c r="H38" s="42" t="str">
        <f t="shared" si="2"/>
        <v/>
      </c>
      <c r="I38" s="38" t="str">
        <f>IF(H38="","",INDEX(Таблица1!$1:$503,$E37,COLUMN(B36)))</f>
        <v/>
      </c>
      <c r="J38" s="38" t="str">
        <f>IF(H38="","",INDEX(Таблица1!$1:$503,$E37,COLUMN(C36)))</f>
        <v/>
      </c>
      <c r="K38" s="41" t="str">
        <f>IF(H38="","",INDEX(Таблица1!$1:$503,$E37,COLUMN(D36)))</f>
        <v/>
      </c>
      <c r="L38" s="39" t="str">
        <f>IF(H38="","",INDEX(Таблица1!$1:$503,$E37,$D$1+COLUMN(A36)-1))</f>
        <v/>
      </c>
      <c r="M38" s="39" t="str">
        <f>IF(H38="","",INDEX(Таблица1!$1:$503,$E37,$D$1+COLUMN(B36)-1))</f>
        <v/>
      </c>
      <c r="N38" s="40" t="str">
        <f>IF(H38="","",INDEX(Таблица1!$1:$503,$E37,$D$1+COLUMN(C36)-1))</f>
        <v/>
      </c>
    </row>
    <row r="39" spans="1:14" x14ac:dyDescent="0.25">
      <c r="A39" t="str">
        <f>IF(ISERR(B39),"ю",INDEX(Таблица1!$2:$2,B39))</f>
        <v>ю</v>
      </c>
      <c r="B39" t="e">
        <f>SUMPRODUCT(SMALL((Таблица1!$2:$2&lt;&gt;"")*COLUMN($2:$2),COLUMNS(Таблица1!$2:$2)-COUNTA(Таблица1!$2:$2)+ROW(B39)))</f>
        <v>#NUM!</v>
      </c>
      <c r="C39">
        <f t="shared" si="0"/>
        <v>0</v>
      </c>
      <c r="D39">
        <f>SUMPRODUCT(SMALL((INDEX(Таблица1!$4:$503,,D$1)&lt;&gt;"")*ROW($4:$503),ROW(D38)))</f>
        <v>0</v>
      </c>
      <c r="E39">
        <f t="shared" si="1"/>
        <v>0</v>
      </c>
      <c r="H39" s="42" t="str">
        <f t="shared" si="2"/>
        <v/>
      </c>
      <c r="I39" s="38" t="str">
        <f>IF(H39="","",INDEX(Таблица1!$1:$503,$E38,COLUMN(B37)))</f>
        <v/>
      </c>
      <c r="J39" s="38" t="str">
        <f>IF(H39="","",INDEX(Таблица1!$1:$503,$E38,COLUMN(C37)))</f>
        <v/>
      </c>
      <c r="K39" s="41" t="str">
        <f>IF(H39="","",INDEX(Таблица1!$1:$503,$E38,COLUMN(D37)))</f>
        <v/>
      </c>
      <c r="L39" s="39" t="str">
        <f>IF(H39="","",INDEX(Таблица1!$1:$503,$E38,$D$1+COLUMN(A37)-1))</f>
        <v/>
      </c>
      <c r="M39" s="39" t="str">
        <f>IF(H39="","",INDEX(Таблица1!$1:$503,$E38,$D$1+COLUMN(B37)-1))</f>
        <v/>
      </c>
      <c r="N39" s="40" t="str">
        <f>IF(H39="","",INDEX(Таблица1!$1:$503,$E38,$D$1+COLUMN(C37)-1))</f>
        <v/>
      </c>
    </row>
    <row r="40" spans="1:14" x14ac:dyDescent="0.25">
      <c r="A40" t="str">
        <f>IF(ISERR(B40),"ю",INDEX(Таблица1!$2:$2,B40))</f>
        <v>ю</v>
      </c>
      <c r="B40" t="e">
        <f>SUMPRODUCT(SMALL((Таблица1!$2:$2&lt;&gt;"")*COLUMN($2:$2),COLUMNS(Таблица1!$2:$2)-COUNTA(Таблица1!$2:$2)+ROW(B40)))</f>
        <v>#NUM!</v>
      </c>
      <c r="C40">
        <f t="shared" si="0"/>
        <v>0</v>
      </c>
      <c r="D40">
        <f>SUMPRODUCT(SMALL((INDEX(Таблица1!$4:$503,,D$1)&lt;&gt;"")*ROW($4:$503),ROW(D39)))</f>
        <v>0</v>
      </c>
      <c r="E40">
        <f t="shared" si="1"/>
        <v>0</v>
      </c>
      <c r="H40" s="42" t="str">
        <f t="shared" si="2"/>
        <v/>
      </c>
      <c r="I40" s="38" t="str">
        <f>IF(H40="","",INDEX(Таблица1!$1:$503,$E39,COLUMN(B38)))</f>
        <v/>
      </c>
      <c r="J40" s="38" t="str">
        <f>IF(H40="","",INDEX(Таблица1!$1:$503,$E39,COLUMN(C38)))</f>
        <v/>
      </c>
      <c r="K40" s="41" t="str">
        <f>IF(H40="","",INDEX(Таблица1!$1:$503,$E39,COLUMN(D38)))</f>
        <v/>
      </c>
      <c r="L40" s="39" t="str">
        <f>IF(H40="","",INDEX(Таблица1!$1:$503,$E39,$D$1+COLUMN(A38)-1))</f>
        <v/>
      </c>
      <c r="M40" s="39" t="str">
        <f>IF(H40="","",INDEX(Таблица1!$1:$503,$E39,$D$1+COLUMN(B38)-1))</f>
        <v/>
      </c>
      <c r="N40" s="40" t="str">
        <f>IF(H40="","",INDEX(Таблица1!$1:$503,$E39,$D$1+COLUMN(C38)-1))</f>
        <v/>
      </c>
    </row>
    <row r="41" spans="1:14" x14ac:dyDescent="0.25">
      <c r="A41" t="str">
        <f>IF(ISERR(B41),"ю",INDEX(Таблица1!$2:$2,B41))</f>
        <v>ю</v>
      </c>
      <c r="B41" t="e">
        <f>SUMPRODUCT(SMALL((Таблица1!$2:$2&lt;&gt;"")*COLUMN($2:$2),COLUMNS(Таблица1!$2:$2)-COUNTA(Таблица1!$2:$2)+ROW(B41)))</f>
        <v>#NUM!</v>
      </c>
      <c r="C41">
        <f t="shared" si="0"/>
        <v>0</v>
      </c>
      <c r="D41">
        <f>SUMPRODUCT(SMALL((INDEX(Таблица1!$4:$503,,D$1)&lt;&gt;"")*ROW($4:$503),ROW(D40)))</f>
        <v>0</v>
      </c>
      <c r="E41">
        <f t="shared" si="1"/>
        <v>0</v>
      </c>
      <c r="H41" s="42" t="str">
        <f t="shared" si="2"/>
        <v/>
      </c>
      <c r="I41" s="38" t="str">
        <f>IF(H41="","",INDEX(Таблица1!$1:$503,$E40,COLUMN(B39)))</f>
        <v/>
      </c>
      <c r="J41" s="38" t="str">
        <f>IF(H41="","",INDEX(Таблица1!$1:$503,$E40,COLUMN(C39)))</f>
        <v/>
      </c>
      <c r="K41" s="41" t="str">
        <f>IF(H41="","",INDEX(Таблица1!$1:$503,$E40,COLUMN(D39)))</f>
        <v/>
      </c>
      <c r="L41" s="39" t="str">
        <f>IF(H41="","",INDEX(Таблица1!$1:$503,$E40,$D$1+COLUMN(A39)-1))</f>
        <v/>
      </c>
      <c r="M41" s="39" t="str">
        <f>IF(H41="","",INDEX(Таблица1!$1:$503,$E40,$D$1+COLUMN(B39)-1))</f>
        <v/>
      </c>
      <c r="N41" s="40" t="str">
        <f>IF(H41="","",INDEX(Таблица1!$1:$503,$E40,$D$1+COLUMN(C39)-1))</f>
        <v/>
      </c>
    </row>
    <row r="42" spans="1:14" x14ac:dyDescent="0.25">
      <c r="A42" t="str">
        <f>IF(ISERR(B42),"ю",INDEX(Таблица1!$2:$2,B42))</f>
        <v>ю</v>
      </c>
      <c r="B42" t="e">
        <f>SUMPRODUCT(SMALL((Таблица1!$2:$2&lt;&gt;"")*COLUMN($2:$2),COLUMNS(Таблица1!$2:$2)-COUNTA(Таблица1!$2:$2)+ROW(B42)))</f>
        <v>#NUM!</v>
      </c>
      <c r="C42">
        <f t="shared" si="0"/>
        <v>0</v>
      </c>
      <c r="D42">
        <f>SUMPRODUCT(SMALL((INDEX(Таблица1!$4:$503,,D$1)&lt;&gt;"")*ROW($4:$503),ROW(D41)))</f>
        <v>0</v>
      </c>
      <c r="E42">
        <f t="shared" si="1"/>
        <v>0</v>
      </c>
      <c r="H42" s="42" t="str">
        <f t="shared" si="2"/>
        <v/>
      </c>
      <c r="I42" s="38" t="str">
        <f>IF(H42="","",INDEX(Таблица1!$1:$503,$E41,COLUMN(B40)))</f>
        <v/>
      </c>
      <c r="J42" s="38" t="str">
        <f>IF(H42="","",INDEX(Таблица1!$1:$503,$E41,COLUMN(C40)))</f>
        <v/>
      </c>
      <c r="K42" s="41" t="str">
        <f>IF(H42="","",INDEX(Таблица1!$1:$503,$E41,COLUMN(D40)))</f>
        <v/>
      </c>
      <c r="L42" s="39" t="str">
        <f>IF(H42="","",INDEX(Таблица1!$1:$503,$E41,$D$1+COLUMN(A40)-1))</f>
        <v/>
      </c>
      <c r="M42" s="39" t="str">
        <f>IF(H42="","",INDEX(Таблица1!$1:$503,$E41,$D$1+COLUMN(B40)-1))</f>
        <v/>
      </c>
      <c r="N42" s="40" t="str">
        <f>IF(H42="","",INDEX(Таблица1!$1:$503,$E41,$D$1+COLUMN(C40)-1))</f>
        <v/>
      </c>
    </row>
    <row r="43" spans="1:14" x14ac:dyDescent="0.25">
      <c r="A43" t="str">
        <f>IF(ISERR(B43),"ю",INDEX(Таблица1!$2:$2,B43))</f>
        <v>ю</v>
      </c>
      <c r="B43" t="e">
        <f>SUMPRODUCT(SMALL((Таблица1!$2:$2&lt;&gt;"")*COLUMN($2:$2),COLUMNS(Таблица1!$2:$2)-COUNTA(Таблица1!$2:$2)+ROW(B43)))</f>
        <v>#NUM!</v>
      </c>
      <c r="C43">
        <f t="shared" si="0"/>
        <v>0</v>
      </c>
      <c r="D43">
        <f>SUMPRODUCT(SMALL((INDEX(Таблица1!$4:$503,,D$1)&lt;&gt;"")*ROW($4:$503),ROW(D42)))</f>
        <v>0</v>
      </c>
      <c r="E43">
        <f t="shared" si="1"/>
        <v>0</v>
      </c>
      <c r="H43" s="42" t="str">
        <f t="shared" si="2"/>
        <v/>
      </c>
      <c r="I43" s="38" t="str">
        <f>IF(H43="","",INDEX(Таблица1!$1:$503,$E42,COLUMN(B41)))</f>
        <v/>
      </c>
      <c r="J43" s="38" t="str">
        <f>IF(H43="","",INDEX(Таблица1!$1:$503,$E42,COLUMN(C41)))</f>
        <v/>
      </c>
      <c r="K43" s="41" t="str">
        <f>IF(H43="","",INDEX(Таблица1!$1:$503,$E42,COLUMN(D41)))</f>
        <v/>
      </c>
      <c r="L43" s="39" t="str">
        <f>IF(H43="","",INDEX(Таблица1!$1:$503,$E42,$D$1+COLUMN(A41)-1))</f>
        <v/>
      </c>
      <c r="M43" s="39" t="str">
        <f>IF(H43="","",INDEX(Таблица1!$1:$503,$E42,$D$1+COLUMN(B41)-1))</f>
        <v/>
      </c>
      <c r="N43" s="40" t="str">
        <f>IF(H43="","",INDEX(Таблица1!$1:$503,$E42,$D$1+COLUMN(C41)-1))</f>
        <v/>
      </c>
    </row>
    <row r="44" spans="1:14" x14ac:dyDescent="0.25">
      <c r="A44" t="str">
        <f>IF(ISERR(B44),"ю",INDEX(Таблица1!$2:$2,B44))</f>
        <v>ю</v>
      </c>
      <c r="B44" t="e">
        <f>SUMPRODUCT(SMALL((Таблица1!$2:$2&lt;&gt;"")*COLUMN($2:$2),COLUMNS(Таблица1!$2:$2)-COUNTA(Таблица1!$2:$2)+ROW(B44)))</f>
        <v>#NUM!</v>
      </c>
      <c r="C44">
        <f t="shared" si="0"/>
        <v>0</v>
      </c>
      <c r="D44">
        <f>SUMPRODUCT(SMALL((INDEX(Таблица1!$4:$503,,D$1)&lt;&gt;"")*ROW($4:$503),ROW(D43)))</f>
        <v>0</v>
      </c>
      <c r="E44">
        <f t="shared" si="1"/>
        <v>0</v>
      </c>
      <c r="H44" s="42" t="str">
        <f t="shared" si="2"/>
        <v/>
      </c>
      <c r="I44" s="38" t="str">
        <f>IF(H44="","",INDEX(Таблица1!$1:$503,$E43,COLUMN(B42)))</f>
        <v/>
      </c>
      <c r="J44" s="38" t="str">
        <f>IF(H44="","",INDEX(Таблица1!$1:$503,$E43,COLUMN(C42)))</f>
        <v/>
      </c>
      <c r="K44" s="41" t="str">
        <f>IF(H44="","",INDEX(Таблица1!$1:$503,$E43,COLUMN(D42)))</f>
        <v/>
      </c>
      <c r="L44" s="39" t="str">
        <f>IF(H44="","",INDEX(Таблица1!$1:$503,$E43,$D$1+COLUMN(A42)-1))</f>
        <v/>
      </c>
      <c r="M44" s="39" t="str">
        <f>IF(H44="","",INDEX(Таблица1!$1:$503,$E43,$D$1+COLUMN(B42)-1))</f>
        <v/>
      </c>
      <c r="N44" s="40" t="str">
        <f>IF(H44="","",INDEX(Таблица1!$1:$503,$E43,$D$1+COLUMN(C42)-1))</f>
        <v/>
      </c>
    </row>
    <row r="45" spans="1:14" x14ac:dyDescent="0.25">
      <c r="A45" t="str">
        <f>IF(ISERR(B45),"ю",INDEX(Таблица1!$2:$2,B45))</f>
        <v>ю</v>
      </c>
      <c r="B45" t="e">
        <f>SUMPRODUCT(SMALL((Таблица1!$2:$2&lt;&gt;"")*COLUMN($2:$2),COLUMNS(Таблица1!$2:$2)-COUNTA(Таблица1!$2:$2)+ROW(B45)))</f>
        <v>#NUM!</v>
      </c>
      <c r="C45">
        <f t="shared" si="0"/>
        <v>0</v>
      </c>
      <c r="D45">
        <f>SUMPRODUCT(SMALL((INDEX(Таблица1!$4:$503,,D$1)&lt;&gt;"")*ROW($4:$503),ROW(D44)))</f>
        <v>0</v>
      </c>
      <c r="E45">
        <f t="shared" si="1"/>
        <v>0</v>
      </c>
      <c r="H45" s="42" t="str">
        <f t="shared" si="2"/>
        <v/>
      </c>
      <c r="I45" s="38" t="str">
        <f>IF(H45="","",INDEX(Таблица1!$1:$503,$E44,COLUMN(B43)))</f>
        <v/>
      </c>
      <c r="J45" s="38" t="str">
        <f>IF(H45="","",INDEX(Таблица1!$1:$503,$E44,COLUMN(C43)))</f>
        <v/>
      </c>
      <c r="K45" s="41" t="str">
        <f>IF(H45="","",INDEX(Таблица1!$1:$503,$E44,COLUMN(D43)))</f>
        <v/>
      </c>
      <c r="L45" s="39" t="str">
        <f>IF(H45="","",INDEX(Таблица1!$1:$503,$E44,$D$1+COLUMN(A43)-1))</f>
        <v/>
      </c>
      <c r="M45" s="39" t="str">
        <f>IF(H45="","",INDEX(Таблица1!$1:$503,$E44,$D$1+COLUMN(B43)-1))</f>
        <v/>
      </c>
      <c r="N45" s="40" t="str">
        <f>IF(H45="","",INDEX(Таблица1!$1:$503,$E44,$D$1+COLUMN(C43)-1))</f>
        <v/>
      </c>
    </row>
    <row r="46" spans="1:14" x14ac:dyDescent="0.25">
      <c r="A46" t="str">
        <f>IF(ISERR(B46),"ю",INDEX(Таблица1!$2:$2,B46))</f>
        <v>ю</v>
      </c>
      <c r="B46" t="e">
        <f>SUMPRODUCT(SMALL((Таблица1!$2:$2&lt;&gt;"")*COLUMN($2:$2),COLUMNS(Таблица1!$2:$2)-COUNTA(Таблица1!$2:$2)+ROW(B46)))</f>
        <v>#NUM!</v>
      </c>
      <c r="C46">
        <f t="shared" si="0"/>
        <v>0</v>
      </c>
      <c r="D46">
        <f>SUMPRODUCT(SMALL((INDEX(Таблица1!$4:$503,,D$1)&lt;&gt;"")*ROW($4:$503),ROW(D45)))</f>
        <v>0</v>
      </c>
      <c r="E46">
        <f t="shared" si="1"/>
        <v>0</v>
      </c>
      <c r="H46" s="42" t="str">
        <f t="shared" si="2"/>
        <v/>
      </c>
      <c r="I46" s="38" t="str">
        <f>IF(H46="","",INDEX(Таблица1!$1:$503,$E45,COLUMN(B44)))</f>
        <v/>
      </c>
      <c r="J46" s="38" t="str">
        <f>IF(H46="","",INDEX(Таблица1!$1:$503,$E45,COLUMN(C44)))</f>
        <v/>
      </c>
      <c r="K46" s="41" t="str">
        <f>IF(H46="","",INDEX(Таблица1!$1:$503,$E45,COLUMN(D44)))</f>
        <v/>
      </c>
      <c r="L46" s="39" t="str">
        <f>IF(H46="","",INDEX(Таблица1!$1:$503,$E45,$D$1+COLUMN(A44)-1))</f>
        <v/>
      </c>
      <c r="M46" s="39" t="str">
        <f>IF(H46="","",INDEX(Таблица1!$1:$503,$E45,$D$1+COLUMN(B44)-1))</f>
        <v/>
      </c>
      <c r="N46" s="40" t="str">
        <f>IF(H46="","",INDEX(Таблица1!$1:$503,$E45,$D$1+COLUMN(C44)-1))</f>
        <v/>
      </c>
    </row>
    <row r="47" spans="1:14" x14ac:dyDescent="0.25">
      <c r="A47" t="str">
        <f>IF(ISERR(B47),"ю",INDEX(Таблица1!$2:$2,B47))</f>
        <v>ю</v>
      </c>
      <c r="B47" t="e">
        <f>SUMPRODUCT(SMALL((Таблица1!$2:$2&lt;&gt;"")*COLUMN($2:$2),COLUMNS(Таблица1!$2:$2)-COUNTA(Таблица1!$2:$2)+ROW(B47)))</f>
        <v>#NUM!</v>
      </c>
      <c r="C47">
        <f t="shared" si="0"/>
        <v>0</v>
      </c>
      <c r="D47">
        <f>SUMPRODUCT(SMALL((INDEX(Таблица1!$4:$503,,D$1)&lt;&gt;"")*ROW($4:$503),ROW(D46)))</f>
        <v>0</v>
      </c>
      <c r="E47">
        <f t="shared" si="1"/>
        <v>0</v>
      </c>
      <c r="H47" s="42" t="str">
        <f t="shared" si="2"/>
        <v/>
      </c>
      <c r="I47" s="38" t="str">
        <f>IF(H47="","",INDEX(Таблица1!$1:$503,$E46,COLUMN(B45)))</f>
        <v/>
      </c>
      <c r="J47" s="38" t="str">
        <f>IF(H47="","",INDEX(Таблица1!$1:$503,$E46,COLUMN(C45)))</f>
        <v/>
      </c>
      <c r="K47" s="41" t="str">
        <f>IF(H47="","",INDEX(Таблица1!$1:$503,$E46,COLUMN(D45)))</f>
        <v/>
      </c>
      <c r="L47" s="39" t="str">
        <f>IF(H47="","",INDEX(Таблица1!$1:$503,$E46,$D$1+COLUMN(A45)-1))</f>
        <v/>
      </c>
      <c r="M47" s="39" t="str">
        <f>IF(H47="","",INDEX(Таблица1!$1:$503,$E46,$D$1+COLUMN(B45)-1))</f>
        <v/>
      </c>
      <c r="N47" s="40" t="str">
        <f>IF(H47="","",INDEX(Таблица1!$1:$503,$E46,$D$1+COLUMN(C45)-1))</f>
        <v/>
      </c>
    </row>
    <row r="48" spans="1:14" x14ac:dyDescent="0.25">
      <c r="A48" t="str">
        <f>IF(ISERR(B48),"ю",INDEX(Таблица1!$2:$2,B48))</f>
        <v>ю</v>
      </c>
      <c r="B48" t="e">
        <f>SUMPRODUCT(SMALL((Таблица1!$2:$2&lt;&gt;"")*COLUMN($2:$2),COLUMNS(Таблица1!$2:$2)-COUNTA(Таблица1!$2:$2)+ROW(B48)))</f>
        <v>#NUM!</v>
      </c>
      <c r="C48">
        <f t="shared" si="0"/>
        <v>0</v>
      </c>
      <c r="D48">
        <f>SUMPRODUCT(SMALL((INDEX(Таблица1!$4:$503,,D$1)&lt;&gt;"")*ROW($4:$503),ROW(D47)))</f>
        <v>0</v>
      </c>
      <c r="E48">
        <f t="shared" si="1"/>
        <v>0</v>
      </c>
      <c r="H48" s="42" t="str">
        <f t="shared" si="2"/>
        <v/>
      </c>
      <c r="I48" s="38" t="str">
        <f>IF(H48="","",INDEX(Таблица1!$1:$503,$E47,COLUMN(B46)))</f>
        <v/>
      </c>
      <c r="J48" s="38" t="str">
        <f>IF(H48="","",INDEX(Таблица1!$1:$503,$E47,COLUMN(C46)))</f>
        <v/>
      </c>
      <c r="K48" s="41" t="str">
        <f>IF(H48="","",INDEX(Таблица1!$1:$503,$E47,COLUMN(D46)))</f>
        <v/>
      </c>
      <c r="L48" s="39" t="str">
        <f>IF(H48="","",INDEX(Таблица1!$1:$503,$E47,$D$1+COLUMN(A46)-1))</f>
        <v/>
      </c>
      <c r="M48" s="39" t="str">
        <f>IF(H48="","",INDEX(Таблица1!$1:$503,$E47,$D$1+COLUMN(B46)-1))</f>
        <v/>
      </c>
      <c r="N48" s="40" t="str">
        <f>IF(H48="","",INDEX(Таблица1!$1:$503,$E47,$D$1+COLUMN(C46)-1))</f>
        <v/>
      </c>
    </row>
    <row r="49" spans="1:14" x14ac:dyDescent="0.25">
      <c r="A49" t="str">
        <f>IF(ISERR(B49),"ю",INDEX(Таблица1!$2:$2,B49))</f>
        <v>ю</v>
      </c>
      <c r="B49" t="e">
        <f>SUMPRODUCT(SMALL((Таблица1!$2:$2&lt;&gt;"")*COLUMN($2:$2),COLUMNS(Таблица1!$2:$2)-COUNTA(Таблица1!$2:$2)+ROW(B49)))</f>
        <v>#NUM!</v>
      </c>
      <c r="C49">
        <f t="shared" si="0"/>
        <v>0</v>
      </c>
      <c r="D49">
        <f>SUMPRODUCT(SMALL((INDEX(Таблица1!$4:$503,,D$1)&lt;&gt;"")*ROW($4:$503),ROW(D48)))</f>
        <v>0</v>
      </c>
      <c r="E49">
        <f t="shared" si="1"/>
        <v>0</v>
      </c>
      <c r="H49" s="42" t="str">
        <f t="shared" si="2"/>
        <v/>
      </c>
      <c r="I49" s="38" t="str">
        <f>IF(H49="","",INDEX(Таблица1!$1:$503,$E48,COLUMN(B47)))</f>
        <v/>
      </c>
      <c r="J49" s="38" t="str">
        <f>IF(H49="","",INDEX(Таблица1!$1:$503,$E48,COLUMN(C47)))</f>
        <v/>
      </c>
      <c r="K49" s="41" t="str">
        <f>IF(H49="","",INDEX(Таблица1!$1:$503,$E48,COLUMN(D47)))</f>
        <v/>
      </c>
      <c r="L49" s="39" t="str">
        <f>IF(H49="","",INDEX(Таблица1!$1:$503,$E48,$D$1+COLUMN(A47)-1))</f>
        <v/>
      </c>
      <c r="M49" s="39" t="str">
        <f>IF(H49="","",INDEX(Таблица1!$1:$503,$E48,$D$1+COLUMN(B47)-1))</f>
        <v/>
      </c>
      <c r="N49" s="40" t="str">
        <f>IF(H49="","",INDEX(Таблица1!$1:$503,$E48,$D$1+COLUMN(C47)-1))</f>
        <v/>
      </c>
    </row>
    <row r="50" spans="1:14" x14ac:dyDescent="0.25">
      <c r="A50" t="str">
        <f>IF(ISERR(B50),"ю",INDEX(Таблица1!$2:$2,B50))</f>
        <v>ю</v>
      </c>
      <c r="B50" t="e">
        <f>SUMPRODUCT(SMALL((Таблица1!$2:$2&lt;&gt;"")*COLUMN($2:$2),COLUMNS(Таблица1!$2:$2)-COUNTA(Таблица1!$2:$2)+ROW(B50)))</f>
        <v>#NUM!</v>
      </c>
      <c r="C50">
        <f t="shared" si="0"/>
        <v>0</v>
      </c>
      <c r="D50">
        <f>SUMPRODUCT(SMALL((INDEX(Таблица1!$4:$503,,D$1)&lt;&gt;"")*ROW($4:$503),ROW(D49)))</f>
        <v>0</v>
      </c>
      <c r="E50">
        <f t="shared" si="1"/>
        <v>0</v>
      </c>
      <c r="H50" s="42" t="str">
        <f t="shared" si="2"/>
        <v/>
      </c>
      <c r="I50" s="38" t="str">
        <f>IF(H50="","",INDEX(Таблица1!$1:$503,$E49,COLUMN(B48)))</f>
        <v/>
      </c>
      <c r="J50" s="38" t="str">
        <f>IF(H50="","",INDEX(Таблица1!$1:$503,$E49,COLUMN(C48)))</f>
        <v/>
      </c>
      <c r="K50" s="41" t="str">
        <f>IF(H50="","",INDEX(Таблица1!$1:$503,$E49,COLUMN(D48)))</f>
        <v/>
      </c>
      <c r="L50" s="39" t="str">
        <f>IF(H50="","",INDEX(Таблица1!$1:$503,$E49,$D$1+COLUMN(A48)-1))</f>
        <v/>
      </c>
      <c r="M50" s="39" t="str">
        <f>IF(H50="","",INDEX(Таблица1!$1:$503,$E49,$D$1+COLUMN(B48)-1))</f>
        <v/>
      </c>
      <c r="N50" s="40" t="str">
        <f>IF(H50="","",INDEX(Таблица1!$1:$503,$E49,$D$1+COLUMN(C48)-1))</f>
        <v/>
      </c>
    </row>
    <row r="51" spans="1:14" x14ac:dyDescent="0.25">
      <c r="A51" t="str">
        <f>IF(ISERR(B51),"ю",INDEX(Таблица1!$2:$2,B51))</f>
        <v>ю</v>
      </c>
      <c r="B51" t="e">
        <f>SUMPRODUCT(SMALL((Таблица1!$2:$2&lt;&gt;"")*COLUMN($2:$2),COLUMNS(Таблица1!$2:$2)-COUNTA(Таблица1!$2:$2)+ROW(B51)))</f>
        <v>#NUM!</v>
      </c>
      <c r="C51">
        <f t="shared" si="0"/>
        <v>0</v>
      </c>
      <c r="D51">
        <f>SUMPRODUCT(SMALL((INDEX(Таблица1!$4:$503,,D$1)&lt;&gt;"")*ROW($4:$503),ROW(D50)))</f>
        <v>0</v>
      </c>
      <c r="E51">
        <f t="shared" si="1"/>
        <v>0</v>
      </c>
      <c r="H51" s="42" t="str">
        <f t="shared" si="2"/>
        <v/>
      </c>
      <c r="I51" s="38" t="str">
        <f>IF(H51="","",INDEX(Таблица1!$1:$503,$E50,COLUMN(B49)))</f>
        <v/>
      </c>
      <c r="J51" s="38" t="str">
        <f>IF(H51="","",INDEX(Таблица1!$1:$503,$E50,COLUMN(C49)))</f>
        <v/>
      </c>
      <c r="K51" s="41" t="str">
        <f>IF(H51="","",INDEX(Таблица1!$1:$503,$E50,COLUMN(D49)))</f>
        <v/>
      </c>
      <c r="L51" s="39" t="str">
        <f>IF(H51="","",INDEX(Таблица1!$1:$503,$E50,$D$1+COLUMN(A49)-1))</f>
        <v/>
      </c>
      <c r="M51" s="39" t="str">
        <f>IF(H51="","",INDEX(Таблица1!$1:$503,$E50,$D$1+COLUMN(B49)-1))</f>
        <v/>
      </c>
      <c r="N51" s="40" t="str">
        <f>IF(H51="","",INDEX(Таблица1!$1:$503,$E50,$D$1+COLUMN(C49)-1))</f>
        <v/>
      </c>
    </row>
    <row r="52" spans="1:14" x14ac:dyDescent="0.25">
      <c r="A52" t="str">
        <f>IF(ISERR(B52),"ю",INDEX(Таблица1!$2:$2,B52))</f>
        <v>ю</v>
      </c>
      <c r="B52" t="e">
        <f>SUMPRODUCT(SMALL((Таблица1!$2:$2&lt;&gt;"")*COLUMN($2:$2),COLUMNS(Таблица1!$2:$2)-COUNTA(Таблица1!$2:$2)+ROW(B52)))</f>
        <v>#NUM!</v>
      </c>
      <c r="C52">
        <f t="shared" si="0"/>
        <v>0</v>
      </c>
      <c r="D52">
        <f>SUMPRODUCT(SMALL((INDEX(Таблица1!$4:$503,,D$1)&lt;&gt;"")*ROW($4:$503),ROW(D51)))</f>
        <v>0</v>
      </c>
      <c r="E52">
        <f t="shared" si="1"/>
        <v>0</v>
      </c>
      <c r="H52" s="42" t="str">
        <f t="shared" si="2"/>
        <v/>
      </c>
      <c r="I52" s="38" t="str">
        <f>IF(H52="","",INDEX(Таблица1!$1:$503,$E51,COLUMN(B50)))</f>
        <v/>
      </c>
      <c r="J52" s="38" t="str">
        <f>IF(H52="","",INDEX(Таблица1!$1:$503,$E51,COLUMN(C50)))</f>
        <v/>
      </c>
      <c r="K52" s="41" t="str">
        <f>IF(H52="","",INDEX(Таблица1!$1:$503,$E51,COLUMN(D50)))</f>
        <v/>
      </c>
      <c r="L52" s="39" t="str">
        <f>IF(H52="","",INDEX(Таблица1!$1:$503,$E51,$D$1+COLUMN(A50)-1))</f>
        <v/>
      </c>
      <c r="M52" s="39" t="str">
        <f>IF(H52="","",INDEX(Таблица1!$1:$503,$E51,$D$1+COLUMN(B50)-1))</f>
        <v/>
      </c>
      <c r="N52" s="40" t="str">
        <f>IF(H52="","",INDEX(Таблица1!$1:$503,$E51,$D$1+COLUMN(C50)-1))</f>
        <v/>
      </c>
    </row>
    <row r="53" spans="1:14" x14ac:dyDescent="0.25">
      <c r="A53" t="str">
        <f>IF(ISERR(B53),"ю",INDEX(Таблица1!$2:$2,B53))</f>
        <v>ю</v>
      </c>
      <c r="B53" t="e">
        <f>SUMPRODUCT(SMALL((Таблица1!$2:$2&lt;&gt;"")*COLUMN($2:$2),COLUMNS(Таблица1!$2:$2)-COUNTA(Таблица1!$2:$2)+ROW(B53)))</f>
        <v>#NUM!</v>
      </c>
      <c r="C53">
        <f t="shared" si="0"/>
        <v>0</v>
      </c>
      <c r="D53">
        <f>SUMPRODUCT(SMALL((INDEX(Таблица1!$4:$503,,D$1)&lt;&gt;"")*ROW($4:$503),ROW(D52)))</f>
        <v>0</v>
      </c>
      <c r="E53">
        <f t="shared" si="1"/>
        <v>0</v>
      </c>
      <c r="H53" s="42" t="str">
        <f t="shared" si="2"/>
        <v/>
      </c>
      <c r="I53" s="38" t="str">
        <f>IF(H53="","",INDEX(Таблица1!$1:$503,$E52,COLUMN(B51)))</f>
        <v/>
      </c>
      <c r="J53" s="38" t="str">
        <f>IF(H53="","",INDEX(Таблица1!$1:$503,$E52,COLUMN(C51)))</f>
        <v/>
      </c>
      <c r="K53" s="41" t="str">
        <f>IF(H53="","",INDEX(Таблица1!$1:$503,$E52,COLUMN(D51)))</f>
        <v/>
      </c>
      <c r="L53" s="39" t="str">
        <f>IF(H53="","",INDEX(Таблица1!$1:$503,$E52,$D$1+COLUMN(A51)-1))</f>
        <v/>
      </c>
      <c r="M53" s="39" t="str">
        <f>IF(H53="","",INDEX(Таблица1!$1:$503,$E52,$D$1+COLUMN(B51)-1))</f>
        <v/>
      </c>
      <c r="N53" s="40" t="str">
        <f>IF(H53="","",INDEX(Таблица1!$1:$503,$E52,$D$1+COLUMN(C51)-1))</f>
        <v/>
      </c>
    </row>
    <row r="54" spans="1:14" x14ac:dyDescent="0.25">
      <c r="A54" t="str">
        <f>IF(ISERR(B54),"ю",INDEX(Таблица1!$2:$2,B54))</f>
        <v>ю</v>
      </c>
      <c r="B54" t="e">
        <f>SUMPRODUCT(SMALL((Таблица1!$2:$2&lt;&gt;"")*COLUMN($2:$2),COLUMNS(Таблица1!$2:$2)-COUNTA(Таблица1!$2:$2)+ROW(B54)))</f>
        <v>#NUM!</v>
      </c>
      <c r="C54">
        <f t="shared" si="0"/>
        <v>0</v>
      </c>
      <c r="D54">
        <f>SUMPRODUCT(SMALL((INDEX(Таблица1!$4:$503,,D$1)&lt;&gt;"")*ROW($4:$503),ROW(D53)))</f>
        <v>0</v>
      </c>
      <c r="E54">
        <f t="shared" si="1"/>
        <v>0</v>
      </c>
      <c r="H54" s="42" t="str">
        <f t="shared" si="2"/>
        <v/>
      </c>
      <c r="I54" s="38" t="str">
        <f>IF(H54="","",INDEX(Таблица1!$1:$503,$E53,COLUMN(B52)))</f>
        <v/>
      </c>
      <c r="J54" s="38" t="str">
        <f>IF(H54="","",INDEX(Таблица1!$1:$503,$E53,COLUMN(C52)))</f>
        <v/>
      </c>
      <c r="K54" s="41" t="str">
        <f>IF(H54="","",INDEX(Таблица1!$1:$503,$E53,COLUMN(D52)))</f>
        <v/>
      </c>
      <c r="L54" s="39" t="str">
        <f>IF(H54="","",INDEX(Таблица1!$1:$503,$E53,$D$1+COLUMN(A52)-1))</f>
        <v/>
      </c>
      <c r="M54" s="39" t="str">
        <f>IF(H54="","",INDEX(Таблица1!$1:$503,$E53,$D$1+COLUMN(B52)-1))</f>
        <v/>
      </c>
      <c r="N54" s="40" t="str">
        <f>IF(H54="","",INDEX(Таблица1!$1:$503,$E53,$D$1+COLUMN(C52)-1))</f>
        <v/>
      </c>
    </row>
    <row r="55" spans="1:14" x14ac:dyDescent="0.25">
      <c r="A55" t="str">
        <f>IF(ISERR(B55),"ю",INDEX(Таблица1!$2:$2,B55))</f>
        <v>ю</v>
      </c>
      <c r="B55" t="e">
        <f>SUMPRODUCT(SMALL((Таблица1!$2:$2&lt;&gt;"")*COLUMN($2:$2),COLUMNS(Таблица1!$2:$2)-COUNTA(Таблица1!$2:$2)+ROW(B55)))</f>
        <v>#NUM!</v>
      </c>
      <c r="C55">
        <f t="shared" si="0"/>
        <v>0</v>
      </c>
      <c r="D55">
        <f>SUMPRODUCT(SMALL((INDEX(Таблица1!$4:$503,,D$1)&lt;&gt;"")*ROW($4:$503),ROW(D54)))</f>
        <v>0</v>
      </c>
      <c r="E55">
        <f t="shared" si="1"/>
        <v>0</v>
      </c>
      <c r="H55" s="42" t="str">
        <f t="shared" si="2"/>
        <v/>
      </c>
      <c r="I55" s="38" t="str">
        <f>IF(H55="","",INDEX(Таблица1!$1:$503,$E54,COLUMN(B53)))</f>
        <v/>
      </c>
      <c r="J55" s="38" t="str">
        <f>IF(H55="","",INDEX(Таблица1!$1:$503,$E54,COLUMN(C53)))</f>
        <v/>
      </c>
      <c r="K55" s="41" t="str">
        <f>IF(H55="","",INDEX(Таблица1!$1:$503,$E54,COLUMN(D53)))</f>
        <v/>
      </c>
      <c r="L55" s="39" t="str">
        <f>IF(H55="","",INDEX(Таблица1!$1:$503,$E54,$D$1+COLUMN(A53)-1))</f>
        <v/>
      </c>
      <c r="M55" s="39" t="str">
        <f>IF(H55="","",INDEX(Таблица1!$1:$503,$E54,$D$1+COLUMN(B53)-1))</f>
        <v/>
      </c>
      <c r="N55" s="40" t="str">
        <f>IF(H55="","",INDEX(Таблица1!$1:$503,$E54,$D$1+COLUMN(C53)-1))</f>
        <v/>
      </c>
    </row>
    <row r="56" spans="1:14" x14ac:dyDescent="0.25">
      <c r="A56" t="str">
        <f>IF(ISERR(B56),"ю",INDEX(Таблица1!$2:$2,B56))</f>
        <v>ю</v>
      </c>
      <c r="B56" t="e">
        <f>SUMPRODUCT(SMALL((Таблица1!$2:$2&lt;&gt;"")*COLUMN($2:$2),COLUMNS(Таблица1!$2:$2)-COUNTA(Таблица1!$2:$2)+ROW(B56)))</f>
        <v>#NUM!</v>
      </c>
      <c r="C56">
        <f t="shared" si="0"/>
        <v>0</v>
      </c>
      <c r="D56">
        <f>SUMPRODUCT(SMALL((INDEX(Таблица1!$4:$503,,D$1)&lt;&gt;"")*ROW($4:$503),ROW(D55)))</f>
        <v>0</v>
      </c>
      <c r="E56">
        <f t="shared" si="1"/>
        <v>0</v>
      </c>
      <c r="H56" s="42" t="str">
        <f t="shared" si="2"/>
        <v/>
      </c>
      <c r="I56" s="38" t="str">
        <f>IF(H56="","",INDEX(Таблица1!$1:$503,$E55,COLUMN(B54)))</f>
        <v/>
      </c>
      <c r="J56" s="38" t="str">
        <f>IF(H56="","",INDEX(Таблица1!$1:$503,$E55,COLUMN(C54)))</f>
        <v/>
      </c>
      <c r="K56" s="41" t="str">
        <f>IF(H56="","",INDEX(Таблица1!$1:$503,$E55,COLUMN(D54)))</f>
        <v/>
      </c>
      <c r="L56" s="39" t="str">
        <f>IF(H56="","",INDEX(Таблица1!$1:$503,$E55,$D$1+COLUMN(A54)-1))</f>
        <v/>
      </c>
      <c r="M56" s="39" t="str">
        <f>IF(H56="","",INDEX(Таблица1!$1:$503,$E55,$D$1+COLUMN(B54)-1))</f>
        <v/>
      </c>
      <c r="N56" s="40" t="str">
        <f>IF(H56="","",INDEX(Таблица1!$1:$503,$E55,$D$1+COLUMN(C54)-1))</f>
        <v/>
      </c>
    </row>
    <row r="57" spans="1:14" x14ac:dyDescent="0.25">
      <c r="A57" t="str">
        <f>IF(ISERR(B57),"ю",INDEX(Таблица1!$2:$2,B57))</f>
        <v>ю</v>
      </c>
      <c r="B57" t="e">
        <f>SUMPRODUCT(SMALL((Таблица1!$2:$2&lt;&gt;"")*COLUMN($2:$2),COLUMNS(Таблица1!$2:$2)-COUNTA(Таблица1!$2:$2)+ROW(B57)))</f>
        <v>#NUM!</v>
      </c>
      <c r="C57">
        <f t="shared" si="0"/>
        <v>0</v>
      </c>
      <c r="D57">
        <f>SUMPRODUCT(SMALL((INDEX(Таблица1!$4:$503,,D$1)&lt;&gt;"")*ROW($4:$503),ROW(D56)))</f>
        <v>0</v>
      </c>
      <c r="E57">
        <f t="shared" si="1"/>
        <v>0</v>
      </c>
      <c r="H57" s="42" t="str">
        <f t="shared" si="2"/>
        <v/>
      </c>
      <c r="I57" s="38" t="str">
        <f>IF(H57="","",INDEX(Таблица1!$1:$503,$E56,COLUMN(B55)))</f>
        <v/>
      </c>
      <c r="J57" s="38" t="str">
        <f>IF(H57="","",INDEX(Таблица1!$1:$503,$E56,COLUMN(C55)))</f>
        <v/>
      </c>
      <c r="K57" s="41" t="str">
        <f>IF(H57="","",INDEX(Таблица1!$1:$503,$E56,COLUMN(D55)))</f>
        <v/>
      </c>
      <c r="L57" s="39" t="str">
        <f>IF(H57="","",INDEX(Таблица1!$1:$503,$E56,$D$1+COLUMN(A55)-1))</f>
        <v/>
      </c>
      <c r="M57" s="39" t="str">
        <f>IF(H57="","",INDEX(Таблица1!$1:$503,$E56,$D$1+COLUMN(B55)-1))</f>
        <v/>
      </c>
      <c r="N57" s="40" t="str">
        <f>IF(H57="","",INDEX(Таблица1!$1:$503,$E56,$D$1+COLUMN(C55)-1))</f>
        <v/>
      </c>
    </row>
    <row r="58" spans="1:14" x14ac:dyDescent="0.25">
      <c r="A58" t="str">
        <f>IF(ISERR(B58),"ю",INDEX(Таблица1!$2:$2,B58))</f>
        <v>ю</v>
      </c>
      <c r="B58" t="e">
        <f>SUMPRODUCT(SMALL((Таблица1!$2:$2&lt;&gt;"")*COLUMN($2:$2),COLUMNS(Таблица1!$2:$2)-COUNTA(Таблица1!$2:$2)+ROW(B58)))</f>
        <v>#NUM!</v>
      </c>
      <c r="C58">
        <f t="shared" si="0"/>
        <v>0</v>
      </c>
      <c r="D58">
        <f>SUMPRODUCT(SMALL((INDEX(Таблица1!$4:$503,,D$1)&lt;&gt;"")*ROW($4:$503),ROW(D57)))</f>
        <v>0</v>
      </c>
      <c r="E58">
        <f t="shared" si="1"/>
        <v>0</v>
      </c>
      <c r="H58" s="42" t="str">
        <f t="shared" si="2"/>
        <v/>
      </c>
      <c r="I58" s="38" t="str">
        <f>IF(H58="","",INDEX(Таблица1!$1:$503,$E57,COLUMN(B56)))</f>
        <v/>
      </c>
      <c r="J58" s="38" t="str">
        <f>IF(H58="","",INDEX(Таблица1!$1:$503,$E57,COLUMN(C56)))</f>
        <v/>
      </c>
      <c r="K58" s="41" t="str">
        <f>IF(H58="","",INDEX(Таблица1!$1:$503,$E57,COLUMN(D56)))</f>
        <v/>
      </c>
      <c r="L58" s="39" t="str">
        <f>IF(H58="","",INDEX(Таблица1!$1:$503,$E57,$D$1+COLUMN(A56)-1))</f>
        <v/>
      </c>
      <c r="M58" s="39" t="str">
        <f>IF(H58="","",INDEX(Таблица1!$1:$503,$E57,$D$1+COLUMN(B56)-1))</f>
        <v/>
      </c>
      <c r="N58" s="40" t="str">
        <f>IF(H58="","",INDEX(Таблица1!$1:$503,$E57,$D$1+COLUMN(C56)-1))</f>
        <v/>
      </c>
    </row>
    <row r="59" spans="1:14" x14ac:dyDescent="0.25">
      <c r="A59" t="str">
        <f>IF(ISERR(B59),"ю",INDEX(Таблица1!$2:$2,B59))</f>
        <v>ю</v>
      </c>
      <c r="B59" t="e">
        <f>SUMPRODUCT(SMALL((Таблица1!$2:$2&lt;&gt;"")*COLUMN($2:$2),COLUMNS(Таблица1!$2:$2)-COUNTA(Таблица1!$2:$2)+ROW(B59)))</f>
        <v>#NUM!</v>
      </c>
      <c r="C59">
        <f t="shared" si="0"/>
        <v>0</v>
      </c>
      <c r="D59">
        <f>SUMPRODUCT(SMALL((INDEX(Таблица1!$4:$503,,D$1)&lt;&gt;"")*ROW($4:$503),ROW(D58)))</f>
        <v>0</v>
      </c>
      <c r="E59">
        <f t="shared" si="1"/>
        <v>0</v>
      </c>
      <c r="H59" s="42" t="str">
        <f t="shared" si="2"/>
        <v/>
      </c>
      <c r="I59" s="38" t="str">
        <f>IF(H59="","",INDEX(Таблица1!$1:$503,$E58,COLUMN(B57)))</f>
        <v/>
      </c>
      <c r="J59" s="38" t="str">
        <f>IF(H59="","",INDEX(Таблица1!$1:$503,$E58,COLUMN(C57)))</f>
        <v/>
      </c>
      <c r="K59" s="41" t="str">
        <f>IF(H59="","",INDEX(Таблица1!$1:$503,$E58,COLUMN(D57)))</f>
        <v/>
      </c>
      <c r="L59" s="39" t="str">
        <f>IF(H59="","",INDEX(Таблица1!$1:$503,$E58,$D$1+COLUMN(A57)-1))</f>
        <v/>
      </c>
      <c r="M59" s="39" t="str">
        <f>IF(H59="","",INDEX(Таблица1!$1:$503,$E58,$D$1+COLUMN(B57)-1))</f>
        <v/>
      </c>
      <c r="N59" s="40" t="str">
        <f>IF(H59="","",INDEX(Таблица1!$1:$503,$E58,$D$1+COLUMN(C57)-1))</f>
        <v/>
      </c>
    </row>
    <row r="60" spans="1:14" x14ac:dyDescent="0.25">
      <c r="A60" t="str">
        <f>IF(ISERR(B60),"ю",INDEX(Таблица1!$2:$2,B60))</f>
        <v>ю</v>
      </c>
      <c r="B60" t="e">
        <f>SUMPRODUCT(SMALL((Таблица1!$2:$2&lt;&gt;"")*COLUMN($2:$2),COLUMNS(Таблица1!$2:$2)-COUNTA(Таблица1!$2:$2)+ROW(B60)))</f>
        <v>#NUM!</v>
      </c>
      <c r="C60">
        <f t="shared" si="0"/>
        <v>0</v>
      </c>
      <c r="D60">
        <f>SUMPRODUCT(SMALL((INDEX(Таблица1!$4:$503,,D$1)&lt;&gt;"")*ROW($4:$503),ROW(D59)))</f>
        <v>0</v>
      </c>
      <c r="E60">
        <f t="shared" si="1"/>
        <v>0</v>
      </c>
      <c r="H60" s="42" t="str">
        <f t="shared" si="2"/>
        <v/>
      </c>
      <c r="I60" s="38" t="str">
        <f>IF(H60="","",INDEX(Таблица1!$1:$503,$E59,COLUMN(B58)))</f>
        <v/>
      </c>
      <c r="J60" s="38" t="str">
        <f>IF(H60="","",INDEX(Таблица1!$1:$503,$E59,COLUMN(C58)))</f>
        <v/>
      </c>
      <c r="K60" s="41" t="str">
        <f>IF(H60="","",INDEX(Таблица1!$1:$503,$E59,COLUMN(D58)))</f>
        <v/>
      </c>
      <c r="L60" s="39" t="str">
        <f>IF(H60="","",INDEX(Таблица1!$1:$503,$E59,$D$1+COLUMN(A58)-1))</f>
        <v/>
      </c>
      <c r="M60" s="39" t="str">
        <f>IF(H60="","",INDEX(Таблица1!$1:$503,$E59,$D$1+COLUMN(B58)-1))</f>
        <v/>
      </c>
      <c r="N60" s="40" t="str">
        <f>IF(H60="","",INDEX(Таблица1!$1:$503,$E59,$D$1+COLUMN(C58)-1))</f>
        <v/>
      </c>
    </row>
    <row r="61" spans="1:14" x14ac:dyDescent="0.25">
      <c r="A61" t="str">
        <f>IF(ISERR(B61),"ю",INDEX(Таблица1!$2:$2,B61))</f>
        <v>ю</v>
      </c>
      <c r="B61" t="e">
        <f>SUMPRODUCT(SMALL((Таблица1!$2:$2&lt;&gt;"")*COLUMN($2:$2),COLUMNS(Таблица1!$2:$2)-COUNTA(Таблица1!$2:$2)+ROW(B61)))</f>
        <v>#NUM!</v>
      </c>
      <c r="C61">
        <f t="shared" si="0"/>
        <v>0</v>
      </c>
      <c r="D61">
        <f>SUMPRODUCT(SMALL((INDEX(Таблица1!$4:$503,,D$1)&lt;&gt;"")*ROW($4:$503),ROW(D60)))</f>
        <v>0</v>
      </c>
      <c r="E61">
        <f t="shared" si="1"/>
        <v>0</v>
      </c>
      <c r="H61" s="42" t="str">
        <f t="shared" si="2"/>
        <v/>
      </c>
      <c r="I61" s="38" t="str">
        <f>IF(H61="","",INDEX(Таблица1!$1:$503,$E60,COLUMN(B59)))</f>
        <v/>
      </c>
      <c r="J61" s="38" t="str">
        <f>IF(H61="","",INDEX(Таблица1!$1:$503,$E60,COLUMN(C59)))</f>
        <v/>
      </c>
      <c r="K61" s="41" t="str">
        <f>IF(H61="","",INDEX(Таблица1!$1:$503,$E60,COLUMN(D59)))</f>
        <v/>
      </c>
      <c r="L61" s="39" t="str">
        <f>IF(H61="","",INDEX(Таблица1!$1:$503,$E60,$D$1+COLUMN(A59)-1))</f>
        <v/>
      </c>
      <c r="M61" s="39" t="str">
        <f>IF(H61="","",INDEX(Таблица1!$1:$503,$E60,$D$1+COLUMN(B59)-1))</f>
        <v/>
      </c>
      <c r="N61" s="40" t="str">
        <f>IF(H61="","",INDEX(Таблица1!$1:$503,$E60,$D$1+COLUMN(C59)-1))</f>
        <v/>
      </c>
    </row>
    <row r="62" spans="1:14" x14ac:dyDescent="0.25">
      <c r="A62" t="str">
        <f>IF(ISERR(B62),"ю",INDEX(Таблица1!$2:$2,B62))</f>
        <v>ю</v>
      </c>
      <c r="B62" t="e">
        <f>SUMPRODUCT(SMALL((Таблица1!$2:$2&lt;&gt;"")*COLUMN($2:$2),COLUMNS(Таблица1!$2:$2)-COUNTA(Таблица1!$2:$2)+ROW(B62)))</f>
        <v>#NUM!</v>
      </c>
      <c r="C62">
        <f t="shared" si="0"/>
        <v>0</v>
      </c>
      <c r="D62">
        <f>SUMPRODUCT(SMALL((INDEX(Таблица1!$4:$503,,D$1)&lt;&gt;"")*ROW($4:$503),ROW(D61)))</f>
        <v>0</v>
      </c>
      <c r="E62">
        <f t="shared" si="1"/>
        <v>0</v>
      </c>
      <c r="H62" s="42" t="str">
        <f t="shared" si="2"/>
        <v/>
      </c>
      <c r="I62" s="38" t="str">
        <f>IF(H62="","",INDEX(Таблица1!$1:$503,$E61,COLUMN(B60)))</f>
        <v/>
      </c>
      <c r="J62" s="38" t="str">
        <f>IF(H62="","",INDEX(Таблица1!$1:$503,$E61,COLUMN(C60)))</f>
        <v/>
      </c>
      <c r="K62" s="41" t="str">
        <f>IF(H62="","",INDEX(Таблица1!$1:$503,$E61,COLUMN(D60)))</f>
        <v/>
      </c>
      <c r="L62" s="39" t="str">
        <f>IF(H62="","",INDEX(Таблица1!$1:$503,$E61,$D$1+COLUMN(A60)-1))</f>
        <v/>
      </c>
      <c r="M62" s="39" t="str">
        <f>IF(H62="","",INDEX(Таблица1!$1:$503,$E61,$D$1+COLUMN(B60)-1))</f>
        <v/>
      </c>
      <c r="N62" s="40" t="str">
        <f>IF(H62="","",INDEX(Таблица1!$1:$503,$E61,$D$1+COLUMN(C60)-1))</f>
        <v/>
      </c>
    </row>
    <row r="63" spans="1:14" x14ac:dyDescent="0.25">
      <c r="A63" t="str">
        <f>IF(ISERR(B63),"ю",INDEX(Таблица1!$2:$2,B63))</f>
        <v>ю</v>
      </c>
      <c r="B63" t="e">
        <f>SUMPRODUCT(SMALL((Таблица1!$2:$2&lt;&gt;"")*COLUMN($2:$2),COLUMNS(Таблица1!$2:$2)-COUNTA(Таблица1!$2:$2)+ROW(B63)))</f>
        <v>#NUM!</v>
      </c>
      <c r="C63">
        <f t="shared" si="0"/>
        <v>0</v>
      </c>
      <c r="D63">
        <f>SUMPRODUCT(SMALL((INDEX(Таблица1!$4:$503,,D$1)&lt;&gt;"")*ROW($4:$503),ROW(D62)))</f>
        <v>0</v>
      </c>
      <c r="E63">
        <f t="shared" si="1"/>
        <v>0</v>
      </c>
      <c r="H63" s="42" t="str">
        <f t="shared" si="2"/>
        <v/>
      </c>
      <c r="I63" s="38" t="str">
        <f>IF(H63="","",INDEX(Таблица1!$1:$503,$E62,COLUMN(B61)))</f>
        <v/>
      </c>
      <c r="J63" s="38" t="str">
        <f>IF(H63="","",INDEX(Таблица1!$1:$503,$E62,COLUMN(C61)))</f>
        <v/>
      </c>
      <c r="K63" s="41" t="str">
        <f>IF(H63="","",INDEX(Таблица1!$1:$503,$E62,COLUMN(D61)))</f>
        <v/>
      </c>
      <c r="L63" s="39" t="str">
        <f>IF(H63="","",INDEX(Таблица1!$1:$503,$E62,$D$1+COLUMN(A61)-1))</f>
        <v/>
      </c>
      <c r="M63" s="39" t="str">
        <f>IF(H63="","",INDEX(Таблица1!$1:$503,$E62,$D$1+COLUMN(B61)-1))</f>
        <v/>
      </c>
      <c r="N63" s="40" t="str">
        <f>IF(H63="","",INDEX(Таблица1!$1:$503,$E62,$D$1+COLUMN(C61)-1))</f>
        <v/>
      </c>
    </row>
    <row r="64" spans="1:14" x14ac:dyDescent="0.25">
      <c r="A64" t="str">
        <f>IF(ISERR(B64),"ю",INDEX(Таблица1!$2:$2,B64))</f>
        <v>ю</v>
      </c>
      <c r="B64" t="e">
        <f>SUMPRODUCT(SMALL((Таблица1!$2:$2&lt;&gt;"")*COLUMN($2:$2),COLUMNS(Таблица1!$2:$2)-COUNTA(Таблица1!$2:$2)+ROW(B64)))</f>
        <v>#NUM!</v>
      </c>
      <c r="C64">
        <f t="shared" si="0"/>
        <v>0</v>
      </c>
      <c r="D64">
        <f>SUMPRODUCT(SMALL((INDEX(Таблица1!$4:$503,,D$1)&lt;&gt;"")*ROW($4:$503),ROW(D63)))</f>
        <v>0</v>
      </c>
      <c r="E64">
        <f t="shared" si="1"/>
        <v>0</v>
      </c>
      <c r="H64" s="42" t="str">
        <f t="shared" si="2"/>
        <v/>
      </c>
      <c r="I64" s="38" t="str">
        <f>IF(H64="","",INDEX(Таблица1!$1:$503,$E63,COLUMN(B62)))</f>
        <v/>
      </c>
      <c r="J64" s="38" t="str">
        <f>IF(H64="","",INDEX(Таблица1!$1:$503,$E63,COLUMN(C62)))</f>
        <v/>
      </c>
      <c r="K64" s="41" t="str">
        <f>IF(H64="","",INDEX(Таблица1!$1:$503,$E63,COLUMN(D62)))</f>
        <v/>
      </c>
      <c r="L64" s="39" t="str">
        <f>IF(H64="","",INDEX(Таблица1!$1:$503,$E63,$D$1+COLUMN(A62)-1))</f>
        <v/>
      </c>
      <c r="M64" s="39" t="str">
        <f>IF(H64="","",INDEX(Таблица1!$1:$503,$E63,$D$1+COLUMN(B62)-1))</f>
        <v/>
      </c>
      <c r="N64" s="40" t="str">
        <f>IF(H64="","",INDEX(Таблица1!$1:$503,$E63,$D$1+COLUMN(C62)-1))</f>
        <v/>
      </c>
    </row>
    <row r="65" spans="1:14" x14ac:dyDescent="0.25">
      <c r="A65" t="str">
        <f>IF(ISERR(B65),"ю",INDEX(Таблица1!$2:$2,B65))</f>
        <v>ю</v>
      </c>
      <c r="B65" t="e">
        <f>SUMPRODUCT(SMALL((Таблица1!$2:$2&lt;&gt;"")*COLUMN($2:$2),COLUMNS(Таблица1!$2:$2)-COUNTA(Таблица1!$2:$2)+ROW(B65)))</f>
        <v>#NUM!</v>
      </c>
      <c r="C65">
        <f t="shared" si="0"/>
        <v>0</v>
      </c>
      <c r="D65">
        <f>SUMPRODUCT(SMALL((INDEX(Таблица1!$4:$503,,D$1)&lt;&gt;"")*ROW($4:$503),ROW(D64)))</f>
        <v>0</v>
      </c>
      <c r="E65">
        <f t="shared" si="1"/>
        <v>0</v>
      </c>
      <c r="H65" s="42" t="str">
        <f t="shared" si="2"/>
        <v/>
      </c>
      <c r="I65" s="38" t="str">
        <f>IF(H65="","",INDEX(Таблица1!$1:$503,$E64,COLUMN(B63)))</f>
        <v/>
      </c>
      <c r="J65" s="38" t="str">
        <f>IF(H65="","",INDEX(Таблица1!$1:$503,$E64,COLUMN(C63)))</f>
        <v/>
      </c>
      <c r="K65" s="41" t="str">
        <f>IF(H65="","",INDEX(Таблица1!$1:$503,$E64,COLUMN(D63)))</f>
        <v/>
      </c>
      <c r="L65" s="39" t="str">
        <f>IF(H65="","",INDEX(Таблица1!$1:$503,$E64,$D$1+COLUMN(A63)-1))</f>
        <v/>
      </c>
      <c r="M65" s="39" t="str">
        <f>IF(H65="","",INDEX(Таблица1!$1:$503,$E64,$D$1+COLUMN(B63)-1))</f>
        <v/>
      </c>
      <c r="N65" s="40" t="str">
        <f>IF(H65="","",INDEX(Таблица1!$1:$503,$E64,$D$1+COLUMN(C63)-1))</f>
        <v/>
      </c>
    </row>
    <row r="66" spans="1:14" x14ac:dyDescent="0.25">
      <c r="A66" t="str">
        <f>IF(ISERR(B66),"ю",INDEX(Таблица1!$2:$2,B66))</f>
        <v>ю</v>
      </c>
      <c r="B66" t="e">
        <f>SUMPRODUCT(SMALL((Таблица1!$2:$2&lt;&gt;"")*COLUMN($2:$2),COLUMNS(Таблица1!$2:$2)-COUNTA(Таблица1!$2:$2)+ROW(B66)))</f>
        <v>#NUM!</v>
      </c>
      <c r="C66">
        <f t="shared" si="0"/>
        <v>0</v>
      </c>
      <c r="D66">
        <f>SUMPRODUCT(SMALL((INDEX(Таблица1!$4:$503,,D$1)&lt;&gt;"")*ROW($4:$503),ROW(D65)))</f>
        <v>0</v>
      </c>
      <c r="E66">
        <f t="shared" si="1"/>
        <v>0</v>
      </c>
      <c r="H66" s="42" t="str">
        <f t="shared" si="2"/>
        <v/>
      </c>
      <c r="I66" s="38" t="str">
        <f>IF(H66="","",INDEX(Таблица1!$1:$503,$E65,COLUMN(B64)))</f>
        <v/>
      </c>
      <c r="J66" s="38" t="str">
        <f>IF(H66="","",INDEX(Таблица1!$1:$503,$E65,COLUMN(C64)))</f>
        <v/>
      </c>
      <c r="K66" s="41" t="str">
        <f>IF(H66="","",INDEX(Таблица1!$1:$503,$E65,COLUMN(D64)))</f>
        <v/>
      </c>
      <c r="L66" s="39" t="str">
        <f>IF(H66="","",INDEX(Таблица1!$1:$503,$E65,$D$1+COLUMN(A64)-1))</f>
        <v/>
      </c>
      <c r="M66" s="39" t="str">
        <f>IF(H66="","",INDEX(Таблица1!$1:$503,$E65,$D$1+COLUMN(B64)-1))</f>
        <v/>
      </c>
      <c r="N66" s="40" t="str">
        <f>IF(H66="","",INDEX(Таблица1!$1:$503,$E65,$D$1+COLUMN(C64)-1))</f>
        <v/>
      </c>
    </row>
    <row r="67" spans="1:14" x14ac:dyDescent="0.25">
      <c r="A67" t="str">
        <f>IF(ISERR(B67),"ю",INDEX(Таблица1!$2:$2,B67))</f>
        <v>ю</v>
      </c>
      <c r="B67" t="e">
        <f>SUMPRODUCT(SMALL((Таблица1!$2:$2&lt;&gt;"")*COLUMN($2:$2),COLUMNS(Таблица1!$2:$2)-COUNTA(Таблица1!$2:$2)+ROW(B67)))</f>
        <v>#NUM!</v>
      </c>
      <c r="C67">
        <f t="shared" ref="C67:C130" si="3">IF(D67&gt;0,C66+1,C66)</f>
        <v>0</v>
      </c>
      <c r="D67">
        <f>SUMPRODUCT(SMALL((INDEX(Таблица1!$4:$503,,D$1)&lt;&gt;"")*ROW($4:$503),ROW(D66)))</f>
        <v>0</v>
      </c>
      <c r="E67">
        <f t="shared" ref="E67:E130" si="4">IFERROR(VLOOKUP(ROW(E66),C$2:D$501,2,0),)</f>
        <v>0</v>
      </c>
      <c r="H67" s="42" t="str">
        <f t="shared" si="2"/>
        <v/>
      </c>
      <c r="I67" s="38" t="str">
        <f>IF(H67="","",INDEX(Таблица1!$1:$503,$E66,COLUMN(B65)))</f>
        <v/>
      </c>
      <c r="J67" s="38" t="str">
        <f>IF(H67="","",INDEX(Таблица1!$1:$503,$E66,COLUMN(C65)))</f>
        <v/>
      </c>
      <c r="K67" s="41" t="str">
        <f>IF(H67="","",INDEX(Таблица1!$1:$503,$E66,COLUMN(D65)))</f>
        <v/>
      </c>
      <c r="L67" s="39" t="str">
        <f>IF(H67="","",INDEX(Таблица1!$1:$503,$E66,$D$1+COLUMN(A65)-1))</f>
        <v/>
      </c>
      <c r="M67" s="39" t="str">
        <f>IF(H67="","",INDEX(Таблица1!$1:$503,$E66,$D$1+COLUMN(B65)-1))</f>
        <v/>
      </c>
      <c r="N67" s="40" t="str">
        <f>IF(H67="","",INDEX(Таблица1!$1:$503,$E66,$D$1+COLUMN(C65)-1))</f>
        <v/>
      </c>
    </row>
    <row r="68" spans="1:14" x14ac:dyDescent="0.25">
      <c r="A68" t="str">
        <f>IF(ISERR(B68),"ю",INDEX(Таблица1!$2:$2,B68))</f>
        <v>ю</v>
      </c>
      <c r="B68" t="e">
        <f>SUMPRODUCT(SMALL((Таблица1!$2:$2&lt;&gt;"")*COLUMN($2:$2),COLUMNS(Таблица1!$2:$2)-COUNTA(Таблица1!$2:$2)+ROW(B68)))</f>
        <v>#NUM!</v>
      </c>
      <c r="C68">
        <f t="shared" si="3"/>
        <v>0</v>
      </c>
      <c r="D68">
        <f>SUMPRODUCT(SMALL((INDEX(Таблица1!$4:$503,,D$1)&lt;&gt;"")*ROW($4:$503),ROW(D67)))</f>
        <v>0</v>
      </c>
      <c r="E68">
        <f t="shared" si="4"/>
        <v>0</v>
      </c>
      <c r="H68" s="42" t="str">
        <f t="shared" ref="H68:H131" si="5">IF(ROW(H66)&gt;E$1,"",ROW(H66))</f>
        <v/>
      </c>
      <c r="I68" s="38" t="str">
        <f>IF(H68="","",INDEX(Таблица1!$1:$503,$E67,COLUMN(B66)))</f>
        <v/>
      </c>
      <c r="J68" s="38" t="str">
        <f>IF(H68="","",INDEX(Таблица1!$1:$503,$E67,COLUMN(C66)))</f>
        <v/>
      </c>
      <c r="K68" s="41" t="str">
        <f>IF(H68="","",INDEX(Таблица1!$1:$503,$E67,COLUMN(D66)))</f>
        <v/>
      </c>
      <c r="L68" s="39" t="str">
        <f>IF(H68="","",INDEX(Таблица1!$1:$503,$E67,$D$1+COLUMN(A66)-1))</f>
        <v/>
      </c>
      <c r="M68" s="39" t="str">
        <f>IF(H68="","",INDEX(Таблица1!$1:$503,$E67,$D$1+COLUMN(B66)-1))</f>
        <v/>
      </c>
      <c r="N68" s="40" t="str">
        <f>IF(H68="","",INDEX(Таблица1!$1:$503,$E67,$D$1+COLUMN(C66)-1))</f>
        <v/>
      </c>
    </row>
    <row r="69" spans="1:14" x14ac:dyDescent="0.25">
      <c r="A69" t="str">
        <f>IF(ISERR(B69),"ю",INDEX(Таблица1!$2:$2,B69))</f>
        <v>ю</v>
      </c>
      <c r="B69" t="e">
        <f>SUMPRODUCT(SMALL((Таблица1!$2:$2&lt;&gt;"")*COLUMN($2:$2),COLUMNS(Таблица1!$2:$2)-COUNTA(Таблица1!$2:$2)+ROW(B69)))</f>
        <v>#NUM!</v>
      </c>
      <c r="C69">
        <f t="shared" si="3"/>
        <v>0</v>
      </c>
      <c r="D69">
        <f>SUMPRODUCT(SMALL((INDEX(Таблица1!$4:$503,,D$1)&lt;&gt;"")*ROW($4:$503),ROW(D68)))</f>
        <v>0</v>
      </c>
      <c r="E69">
        <f t="shared" si="4"/>
        <v>0</v>
      </c>
      <c r="H69" s="42" t="str">
        <f t="shared" si="5"/>
        <v/>
      </c>
      <c r="I69" s="38" t="str">
        <f>IF(H69="","",INDEX(Таблица1!$1:$503,$E68,COLUMN(B67)))</f>
        <v/>
      </c>
      <c r="J69" s="38" t="str">
        <f>IF(H69="","",INDEX(Таблица1!$1:$503,$E68,COLUMN(C67)))</f>
        <v/>
      </c>
      <c r="K69" s="41" t="str">
        <f>IF(H69="","",INDEX(Таблица1!$1:$503,$E68,COLUMN(D67)))</f>
        <v/>
      </c>
      <c r="L69" s="39" t="str">
        <f>IF(H69="","",INDEX(Таблица1!$1:$503,$E68,$D$1+COLUMN(A67)-1))</f>
        <v/>
      </c>
      <c r="M69" s="39" t="str">
        <f>IF(H69="","",INDEX(Таблица1!$1:$503,$E68,$D$1+COLUMN(B67)-1))</f>
        <v/>
      </c>
      <c r="N69" s="40" t="str">
        <f>IF(H69="","",INDEX(Таблица1!$1:$503,$E68,$D$1+COLUMN(C67)-1))</f>
        <v/>
      </c>
    </row>
    <row r="70" spans="1:14" x14ac:dyDescent="0.25">
      <c r="A70" t="str">
        <f>IF(ISERR(B70),"ю",INDEX(Таблица1!$2:$2,B70))</f>
        <v>ю</v>
      </c>
      <c r="B70" t="e">
        <f>SUMPRODUCT(SMALL((Таблица1!$2:$2&lt;&gt;"")*COLUMN($2:$2),COLUMNS(Таблица1!$2:$2)-COUNTA(Таблица1!$2:$2)+ROW(B70)))</f>
        <v>#NUM!</v>
      </c>
      <c r="C70">
        <f t="shared" si="3"/>
        <v>0</v>
      </c>
      <c r="D70">
        <f>SUMPRODUCT(SMALL((INDEX(Таблица1!$4:$503,,D$1)&lt;&gt;"")*ROW($4:$503),ROW(D69)))</f>
        <v>0</v>
      </c>
      <c r="E70">
        <f t="shared" si="4"/>
        <v>0</v>
      </c>
      <c r="H70" s="42" t="str">
        <f t="shared" si="5"/>
        <v/>
      </c>
      <c r="I70" s="38" t="str">
        <f>IF(H70="","",INDEX(Таблица1!$1:$503,$E69,COLUMN(B68)))</f>
        <v/>
      </c>
      <c r="J70" s="38" t="str">
        <f>IF(H70="","",INDEX(Таблица1!$1:$503,$E69,COLUMN(C68)))</f>
        <v/>
      </c>
      <c r="K70" s="41" t="str">
        <f>IF(H70="","",INDEX(Таблица1!$1:$503,$E69,COLUMN(D68)))</f>
        <v/>
      </c>
      <c r="L70" s="39" t="str">
        <f>IF(H70="","",INDEX(Таблица1!$1:$503,$E69,$D$1+COLUMN(A68)-1))</f>
        <v/>
      </c>
      <c r="M70" s="39" t="str">
        <f>IF(H70="","",INDEX(Таблица1!$1:$503,$E69,$D$1+COLUMN(B68)-1))</f>
        <v/>
      </c>
      <c r="N70" s="40" t="str">
        <f>IF(H70="","",INDEX(Таблица1!$1:$503,$E69,$D$1+COLUMN(C68)-1))</f>
        <v/>
      </c>
    </row>
    <row r="71" spans="1:14" x14ac:dyDescent="0.25">
      <c r="A71" t="str">
        <f>IF(ISERR(B71),"ю",INDEX(Таблица1!$2:$2,B71))</f>
        <v>ю</v>
      </c>
      <c r="B71" t="e">
        <f>SUMPRODUCT(SMALL((Таблица1!$2:$2&lt;&gt;"")*COLUMN($2:$2),COLUMNS(Таблица1!$2:$2)-COUNTA(Таблица1!$2:$2)+ROW(B71)))</f>
        <v>#NUM!</v>
      </c>
      <c r="C71">
        <f t="shared" si="3"/>
        <v>0</v>
      </c>
      <c r="D71">
        <f>SUMPRODUCT(SMALL((INDEX(Таблица1!$4:$503,,D$1)&lt;&gt;"")*ROW($4:$503),ROW(D70)))</f>
        <v>0</v>
      </c>
      <c r="E71">
        <f t="shared" si="4"/>
        <v>0</v>
      </c>
      <c r="H71" s="42" t="str">
        <f t="shared" si="5"/>
        <v/>
      </c>
      <c r="I71" s="38" t="str">
        <f>IF(H71="","",INDEX(Таблица1!$1:$503,$E70,COLUMN(B69)))</f>
        <v/>
      </c>
      <c r="J71" s="38" t="str">
        <f>IF(H71="","",INDEX(Таблица1!$1:$503,$E70,COLUMN(C69)))</f>
        <v/>
      </c>
      <c r="K71" s="41" t="str">
        <f>IF(H71="","",INDEX(Таблица1!$1:$503,$E70,COLUMN(D69)))</f>
        <v/>
      </c>
      <c r="L71" s="39" t="str">
        <f>IF(H71="","",INDEX(Таблица1!$1:$503,$E70,$D$1+COLUMN(A69)-1))</f>
        <v/>
      </c>
      <c r="M71" s="39" t="str">
        <f>IF(H71="","",INDEX(Таблица1!$1:$503,$E70,$D$1+COLUMN(B69)-1))</f>
        <v/>
      </c>
      <c r="N71" s="40" t="str">
        <f>IF(H71="","",INDEX(Таблица1!$1:$503,$E70,$D$1+COLUMN(C69)-1))</f>
        <v/>
      </c>
    </row>
    <row r="72" spans="1:14" x14ac:dyDescent="0.25">
      <c r="A72" t="str">
        <f>IF(ISERR(B72),"ю",INDEX(Таблица1!$2:$2,B72))</f>
        <v>ю</v>
      </c>
      <c r="B72" t="e">
        <f>SUMPRODUCT(SMALL((Таблица1!$2:$2&lt;&gt;"")*COLUMN($2:$2),COLUMNS(Таблица1!$2:$2)-COUNTA(Таблица1!$2:$2)+ROW(B72)))</f>
        <v>#NUM!</v>
      </c>
      <c r="C72">
        <f t="shared" si="3"/>
        <v>0</v>
      </c>
      <c r="D72">
        <f>SUMPRODUCT(SMALL((INDEX(Таблица1!$4:$503,,D$1)&lt;&gt;"")*ROW($4:$503),ROW(D71)))</f>
        <v>0</v>
      </c>
      <c r="E72">
        <f t="shared" si="4"/>
        <v>0</v>
      </c>
      <c r="H72" s="42" t="str">
        <f t="shared" si="5"/>
        <v/>
      </c>
      <c r="I72" s="38" t="str">
        <f>IF(H72="","",INDEX(Таблица1!$1:$503,$E71,COLUMN(B70)))</f>
        <v/>
      </c>
      <c r="J72" s="38" t="str">
        <f>IF(H72="","",INDEX(Таблица1!$1:$503,$E71,COLUMN(C70)))</f>
        <v/>
      </c>
      <c r="K72" s="41" t="str">
        <f>IF(H72="","",INDEX(Таблица1!$1:$503,$E71,COLUMN(D70)))</f>
        <v/>
      </c>
      <c r="L72" s="39" t="str">
        <f>IF(H72="","",INDEX(Таблица1!$1:$503,$E71,$D$1+COLUMN(A70)-1))</f>
        <v/>
      </c>
      <c r="M72" s="39" t="str">
        <f>IF(H72="","",INDEX(Таблица1!$1:$503,$E71,$D$1+COLUMN(B70)-1))</f>
        <v/>
      </c>
      <c r="N72" s="40" t="str">
        <f>IF(H72="","",INDEX(Таблица1!$1:$503,$E71,$D$1+COLUMN(C70)-1))</f>
        <v/>
      </c>
    </row>
    <row r="73" spans="1:14" x14ac:dyDescent="0.25">
      <c r="A73" t="str">
        <f>IF(ISERR(B73),"ю",INDEX(Таблица1!$2:$2,B73))</f>
        <v>ю</v>
      </c>
      <c r="B73" t="e">
        <f>SUMPRODUCT(SMALL((Таблица1!$2:$2&lt;&gt;"")*COLUMN($2:$2),COLUMNS(Таблица1!$2:$2)-COUNTA(Таблица1!$2:$2)+ROW(B73)))</f>
        <v>#NUM!</v>
      </c>
      <c r="C73">
        <f t="shared" si="3"/>
        <v>0</v>
      </c>
      <c r="D73">
        <f>SUMPRODUCT(SMALL((INDEX(Таблица1!$4:$503,,D$1)&lt;&gt;"")*ROW($4:$503),ROW(D72)))</f>
        <v>0</v>
      </c>
      <c r="E73">
        <f t="shared" si="4"/>
        <v>0</v>
      </c>
      <c r="H73" s="42" t="str">
        <f t="shared" si="5"/>
        <v/>
      </c>
      <c r="I73" s="38" t="str">
        <f>IF(H73="","",INDEX(Таблица1!$1:$503,$E72,COLUMN(B71)))</f>
        <v/>
      </c>
      <c r="J73" s="38" t="str">
        <f>IF(H73="","",INDEX(Таблица1!$1:$503,$E72,COLUMN(C71)))</f>
        <v/>
      </c>
      <c r="K73" s="41" t="str">
        <f>IF(H73="","",INDEX(Таблица1!$1:$503,$E72,COLUMN(D71)))</f>
        <v/>
      </c>
      <c r="L73" s="39" t="str">
        <f>IF(H73="","",INDEX(Таблица1!$1:$503,$E72,$D$1+COLUMN(A71)-1))</f>
        <v/>
      </c>
      <c r="M73" s="39" t="str">
        <f>IF(H73="","",INDEX(Таблица1!$1:$503,$E72,$D$1+COLUMN(B71)-1))</f>
        <v/>
      </c>
      <c r="N73" s="40" t="str">
        <f>IF(H73="","",INDEX(Таблица1!$1:$503,$E72,$D$1+COLUMN(C71)-1))</f>
        <v/>
      </c>
    </row>
    <row r="74" spans="1:14" x14ac:dyDescent="0.25">
      <c r="A74" t="str">
        <f>IF(ISERR(B74),"ю",INDEX(Таблица1!$2:$2,B74))</f>
        <v>ю</v>
      </c>
      <c r="B74" t="e">
        <f>SUMPRODUCT(SMALL((Таблица1!$2:$2&lt;&gt;"")*COLUMN($2:$2),COLUMNS(Таблица1!$2:$2)-COUNTA(Таблица1!$2:$2)+ROW(B74)))</f>
        <v>#NUM!</v>
      </c>
      <c r="C74">
        <f t="shared" si="3"/>
        <v>0</v>
      </c>
      <c r="D74">
        <f>SUMPRODUCT(SMALL((INDEX(Таблица1!$4:$503,,D$1)&lt;&gt;"")*ROW($4:$503),ROW(D73)))</f>
        <v>0</v>
      </c>
      <c r="E74">
        <f t="shared" si="4"/>
        <v>0</v>
      </c>
      <c r="H74" s="42" t="str">
        <f t="shared" si="5"/>
        <v/>
      </c>
      <c r="I74" s="38" t="str">
        <f>IF(H74="","",INDEX(Таблица1!$1:$503,$E73,COLUMN(B72)))</f>
        <v/>
      </c>
      <c r="J74" s="38" t="str">
        <f>IF(H74="","",INDEX(Таблица1!$1:$503,$E73,COLUMN(C72)))</f>
        <v/>
      </c>
      <c r="K74" s="41" t="str">
        <f>IF(H74="","",INDEX(Таблица1!$1:$503,$E73,COLUMN(D72)))</f>
        <v/>
      </c>
      <c r="L74" s="39" t="str">
        <f>IF(H74="","",INDEX(Таблица1!$1:$503,$E73,$D$1+COLUMN(A72)-1))</f>
        <v/>
      </c>
      <c r="M74" s="39" t="str">
        <f>IF(H74="","",INDEX(Таблица1!$1:$503,$E73,$D$1+COLUMN(B72)-1))</f>
        <v/>
      </c>
      <c r="N74" s="40" t="str">
        <f>IF(H74="","",INDEX(Таблица1!$1:$503,$E73,$D$1+COLUMN(C72)-1))</f>
        <v/>
      </c>
    </row>
    <row r="75" spans="1:14" x14ac:dyDescent="0.25">
      <c r="A75" t="str">
        <f>IF(ISERR(B75),"ю",INDEX(Таблица1!$2:$2,B75))</f>
        <v>ю</v>
      </c>
      <c r="B75" t="e">
        <f>SUMPRODUCT(SMALL((Таблица1!$2:$2&lt;&gt;"")*COLUMN($2:$2),COLUMNS(Таблица1!$2:$2)-COUNTA(Таблица1!$2:$2)+ROW(B75)))</f>
        <v>#NUM!</v>
      </c>
      <c r="C75">
        <f t="shared" si="3"/>
        <v>0</v>
      </c>
      <c r="D75">
        <f>SUMPRODUCT(SMALL((INDEX(Таблица1!$4:$503,,D$1)&lt;&gt;"")*ROW($4:$503),ROW(D74)))</f>
        <v>0</v>
      </c>
      <c r="E75">
        <f t="shared" si="4"/>
        <v>0</v>
      </c>
      <c r="H75" s="42" t="str">
        <f t="shared" si="5"/>
        <v/>
      </c>
      <c r="I75" s="38" t="str">
        <f>IF(H75="","",INDEX(Таблица1!$1:$503,$E74,COLUMN(B73)))</f>
        <v/>
      </c>
      <c r="J75" s="38" t="str">
        <f>IF(H75="","",INDEX(Таблица1!$1:$503,$E74,COLUMN(C73)))</f>
        <v/>
      </c>
      <c r="K75" s="41" t="str">
        <f>IF(H75="","",INDEX(Таблица1!$1:$503,$E74,COLUMN(D73)))</f>
        <v/>
      </c>
      <c r="L75" s="39" t="str">
        <f>IF(H75="","",INDEX(Таблица1!$1:$503,$E74,$D$1+COLUMN(A73)-1))</f>
        <v/>
      </c>
      <c r="M75" s="39" t="str">
        <f>IF(H75="","",INDEX(Таблица1!$1:$503,$E74,$D$1+COLUMN(B73)-1))</f>
        <v/>
      </c>
      <c r="N75" s="40" t="str">
        <f>IF(H75="","",INDEX(Таблица1!$1:$503,$E74,$D$1+COLUMN(C73)-1))</f>
        <v/>
      </c>
    </row>
    <row r="76" spans="1:14" x14ac:dyDescent="0.25">
      <c r="A76" t="str">
        <f>IF(ISERR(B76),"ю",INDEX(Таблица1!$2:$2,B76))</f>
        <v>ю</v>
      </c>
      <c r="B76" t="e">
        <f>SUMPRODUCT(SMALL((Таблица1!$2:$2&lt;&gt;"")*COLUMN($2:$2),COLUMNS(Таблица1!$2:$2)-COUNTA(Таблица1!$2:$2)+ROW(B76)))</f>
        <v>#NUM!</v>
      </c>
      <c r="C76">
        <f t="shared" si="3"/>
        <v>0</v>
      </c>
      <c r="D76">
        <f>SUMPRODUCT(SMALL((INDEX(Таблица1!$4:$503,,D$1)&lt;&gt;"")*ROW($4:$503),ROW(D75)))</f>
        <v>0</v>
      </c>
      <c r="E76">
        <f t="shared" si="4"/>
        <v>0</v>
      </c>
      <c r="H76" s="42" t="str">
        <f t="shared" si="5"/>
        <v/>
      </c>
      <c r="I76" s="38" t="str">
        <f>IF(H76="","",INDEX(Таблица1!$1:$503,$E75,COLUMN(B74)))</f>
        <v/>
      </c>
      <c r="J76" s="38" t="str">
        <f>IF(H76="","",INDEX(Таблица1!$1:$503,$E75,COLUMN(C74)))</f>
        <v/>
      </c>
      <c r="K76" s="41" t="str">
        <f>IF(H76="","",INDEX(Таблица1!$1:$503,$E75,COLUMN(D74)))</f>
        <v/>
      </c>
      <c r="L76" s="39" t="str">
        <f>IF(H76="","",INDEX(Таблица1!$1:$503,$E75,$D$1+COLUMN(A74)-1))</f>
        <v/>
      </c>
      <c r="M76" s="39" t="str">
        <f>IF(H76="","",INDEX(Таблица1!$1:$503,$E75,$D$1+COLUMN(B74)-1))</f>
        <v/>
      </c>
      <c r="N76" s="40" t="str">
        <f>IF(H76="","",INDEX(Таблица1!$1:$503,$E75,$D$1+COLUMN(C74)-1))</f>
        <v/>
      </c>
    </row>
    <row r="77" spans="1:14" x14ac:dyDescent="0.25">
      <c r="A77" t="str">
        <f>IF(ISERR(B77),"ю",INDEX(Таблица1!$2:$2,B77))</f>
        <v>ю</v>
      </c>
      <c r="B77" t="e">
        <f>SUMPRODUCT(SMALL((Таблица1!$2:$2&lt;&gt;"")*COLUMN($2:$2),COLUMNS(Таблица1!$2:$2)-COUNTA(Таблица1!$2:$2)+ROW(B77)))</f>
        <v>#NUM!</v>
      </c>
      <c r="C77">
        <f t="shared" si="3"/>
        <v>0</v>
      </c>
      <c r="D77">
        <f>SUMPRODUCT(SMALL((INDEX(Таблица1!$4:$503,,D$1)&lt;&gt;"")*ROW($4:$503),ROW(D76)))</f>
        <v>0</v>
      </c>
      <c r="E77">
        <f t="shared" si="4"/>
        <v>0</v>
      </c>
      <c r="H77" s="42" t="str">
        <f t="shared" si="5"/>
        <v/>
      </c>
      <c r="I77" s="38" t="str">
        <f>IF(H77="","",INDEX(Таблица1!$1:$503,$E76,COLUMN(B75)))</f>
        <v/>
      </c>
      <c r="J77" s="38" t="str">
        <f>IF(H77="","",INDEX(Таблица1!$1:$503,$E76,COLUMN(C75)))</f>
        <v/>
      </c>
      <c r="K77" s="41" t="str">
        <f>IF(H77="","",INDEX(Таблица1!$1:$503,$E76,COLUMN(D75)))</f>
        <v/>
      </c>
      <c r="L77" s="39" t="str">
        <f>IF(H77="","",INDEX(Таблица1!$1:$503,$E76,$D$1+COLUMN(A75)-1))</f>
        <v/>
      </c>
      <c r="M77" s="39" t="str">
        <f>IF(H77="","",INDEX(Таблица1!$1:$503,$E76,$D$1+COLUMN(B75)-1))</f>
        <v/>
      </c>
      <c r="N77" s="40" t="str">
        <f>IF(H77="","",INDEX(Таблица1!$1:$503,$E76,$D$1+COLUMN(C75)-1))</f>
        <v/>
      </c>
    </row>
    <row r="78" spans="1:14" x14ac:dyDescent="0.25">
      <c r="A78" t="str">
        <f>IF(ISERR(B78),"ю",INDEX(Таблица1!$2:$2,B78))</f>
        <v>ю</v>
      </c>
      <c r="B78" t="e">
        <f>SUMPRODUCT(SMALL((Таблица1!$2:$2&lt;&gt;"")*COLUMN($2:$2),COLUMNS(Таблица1!$2:$2)-COUNTA(Таблица1!$2:$2)+ROW(B78)))</f>
        <v>#NUM!</v>
      </c>
      <c r="C78">
        <f t="shared" si="3"/>
        <v>0</v>
      </c>
      <c r="D78">
        <f>SUMPRODUCT(SMALL((INDEX(Таблица1!$4:$503,,D$1)&lt;&gt;"")*ROW($4:$503),ROW(D77)))</f>
        <v>0</v>
      </c>
      <c r="E78">
        <f t="shared" si="4"/>
        <v>0</v>
      </c>
      <c r="H78" s="42" t="str">
        <f t="shared" si="5"/>
        <v/>
      </c>
      <c r="I78" s="38" t="str">
        <f>IF(H78="","",INDEX(Таблица1!$1:$503,$E77,COLUMN(B76)))</f>
        <v/>
      </c>
      <c r="J78" s="38" t="str">
        <f>IF(H78="","",INDEX(Таблица1!$1:$503,$E77,COLUMN(C76)))</f>
        <v/>
      </c>
      <c r="K78" s="41" t="str">
        <f>IF(H78="","",INDEX(Таблица1!$1:$503,$E77,COLUMN(D76)))</f>
        <v/>
      </c>
      <c r="L78" s="39" t="str">
        <f>IF(H78="","",INDEX(Таблица1!$1:$503,$E77,$D$1+COLUMN(A76)-1))</f>
        <v/>
      </c>
      <c r="M78" s="39" t="str">
        <f>IF(H78="","",INDEX(Таблица1!$1:$503,$E77,$D$1+COLUMN(B76)-1))</f>
        <v/>
      </c>
      <c r="N78" s="40" t="str">
        <f>IF(H78="","",INDEX(Таблица1!$1:$503,$E77,$D$1+COLUMN(C76)-1))</f>
        <v/>
      </c>
    </row>
    <row r="79" spans="1:14" x14ac:dyDescent="0.25">
      <c r="A79" t="str">
        <f>IF(ISERR(B79),"ю",INDEX(Таблица1!$2:$2,B79))</f>
        <v>ю</v>
      </c>
      <c r="B79" t="e">
        <f>SUMPRODUCT(SMALL((Таблица1!$2:$2&lt;&gt;"")*COLUMN($2:$2),COLUMNS(Таблица1!$2:$2)-COUNTA(Таблица1!$2:$2)+ROW(B79)))</f>
        <v>#NUM!</v>
      </c>
      <c r="C79">
        <f t="shared" si="3"/>
        <v>0</v>
      </c>
      <c r="D79">
        <f>SUMPRODUCT(SMALL((INDEX(Таблица1!$4:$503,,D$1)&lt;&gt;"")*ROW($4:$503),ROW(D78)))</f>
        <v>0</v>
      </c>
      <c r="E79">
        <f t="shared" si="4"/>
        <v>0</v>
      </c>
      <c r="H79" s="42" t="str">
        <f t="shared" si="5"/>
        <v/>
      </c>
      <c r="I79" s="38" t="str">
        <f>IF(H79="","",INDEX(Таблица1!$1:$503,$E78,COLUMN(B77)))</f>
        <v/>
      </c>
      <c r="J79" s="38" t="str">
        <f>IF(H79="","",INDEX(Таблица1!$1:$503,$E78,COLUMN(C77)))</f>
        <v/>
      </c>
      <c r="K79" s="41" t="str">
        <f>IF(H79="","",INDEX(Таблица1!$1:$503,$E78,COLUMN(D77)))</f>
        <v/>
      </c>
      <c r="L79" s="39" t="str">
        <f>IF(H79="","",INDEX(Таблица1!$1:$503,$E78,$D$1+COLUMN(A77)-1))</f>
        <v/>
      </c>
      <c r="M79" s="39" t="str">
        <f>IF(H79="","",INDEX(Таблица1!$1:$503,$E78,$D$1+COLUMN(B77)-1))</f>
        <v/>
      </c>
      <c r="N79" s="40" t="str">
        <f>IF(H79="","",INDEX(Таблица1!$1:$503,$E78,$D$1+COLUMN(C77)-1))</f>
        <v/>
      </c>
    </row>
    <row r="80" spans="1:14" x14ac:dyDescent="0.25">
      <c r="A80" t="str">
        <f>IF(ISERR(B80),"ю",INDEX(Таблица1!$2:$2,B80))</f>
        <v>ю</v>
      </c>
      <c r="B80" t="e">
        <f>SUMPRODUCT(SMALL((Таблица1!$2:$2&lt;&gt;"")*COLUMN($2:$2),COLUMNS(Таблица1!$2:$2)-COUNTA(Таблица1!$2:$2)+ROW(B80)))</f>
        <v>#NUM!</v>
      </c>
      <c r="C80">
        <f t="shared" si="3"/>
        <v>0</v>
      </c>
      <c r="D80">
        <f>SUMPRODUCT(SMALL((INDEX(Таблица1!$4:$503,,D$1)&lt;&gt;"")*ROW($4:$503),ROW(D79)))</f>
        <v>0</v>
      </c>
      <c r="E80">
        <f t="shared" si="4"/>
        <v>0</v>
      </c>
      <c r="H80" s="42" t="str">
        <f t="shared" si="5"/>
        <v/>
      </c>
      <c r="I80" s="38" t="str">
        <f>IF(H80="","",INDEX(Таблица1!$1:$503,$E79,COLUMN(B78)))</f>
        <v/>
      </c>
      <c r="J80" s="38" t="str">
        <f>IF(H80="","",INDEX(Таблица1!$1:$503,$E79,COLUMN(C78)))</f>
        <v/>
      </c>
      <c r="K80" s="41" t="str">
        <f>IF(H80="","",INDEX(Таблица1!$1:$503,$E79,COLUMN(D78)))</f>
        <v/>
      </c>
      <c r="L80" s="39" t="str">
        <f>IF(H80="","",INDEX(Таблица1!$1:$503,$E79,$D$1+COLUMN(A78)-1))</f>
        <v/>
      </c>
      <c r="M80" s="39" t="str">
        <f>IF(H80="","",INDEX(Таблица1!$1:$503,$E79,$D$1+COLUMN(B78)-1))</f>
        <v/>
      </c>
      <c r="N80" s="40" t="str">
        <f>IF(H80="","",INDEX(Таблица1!$1:$503,$E79,$D$1+COLUMN(C78)-1))</f>
        <v/>
      </c>
    </row>
    <row r="81" spans="1:14" x14ac:dyDescent="0.25">
      <c r="A81" t="str">
        <f>IF(ISERR(B81),"ю",INDEX(Таблица1!$2:$2,B81))</f>
        <v>ю</v>
      </c>
      <c r="B81" t="e">
        <f>SUMPRODUCT(SMALL((Таблица1!$2:$2&lt;&gt;"")*COLUMN($2:$2),COLUMNS(Таблица1!$2:$2)-COUNTA(Таблица1!$2:$2)+ROW(B81)))</f>
        <v>#NUM!</v>
      </c>
      <c r="C81">
        <f t="shared" si="3"/>
        <v>0</v>
      </c>
      <c r="D81">
        <f>SUMPRODUCT(SMALL((INDEX(Таблица1!$4:$503,,D$1)&lt;&gt;"")*ROW($4:$503),ROW(D80)))</f>
        <v>0</v>
      </c>
      <c r="E81">
        <f t="shared" si="4"/>
        <v>0</v>
      </c>
      <c r="H81" s="42" t="str">
        <f t="shared" si="5"/>
        <v/>
      </c>
      <c r="I81" s="38" t="str">
        <f>IF(H81="","",INDEX(Таблица1!$1:$503,$E80,COLUMN(B79)))</f>
        <v/>
      </c>
      <c r="J81" s="38" t="str">
        <f>IF(H81="","",INDEX(Таблица1!$1:$503,$E80,COLUMN(C79)))</f>
        <v/>
      </c>
      <c r="K81" s="41" t="str">
        <f>IF(H81="","",INDEX(Таблица1!$1:$503,$E80,COLUMN(D79)))</f>
        <v/>
      </c>
      <c r="L81" s="39" t="str">
        <f>IF(H81="","",INDEX(Таблица1!$1:$503,$E80,$D$1+COLUMN(A79)-1))</f>
        <v/>
      </c>
      <c r="M81" s="39" t="str">
        <f>IF(H81="","",INDEX(Таблица1!$1:$503,$E80,$D$1+COLUMN(B79)-1))</f>
        <v/>
      </c>
      <c r="N81" s="40" t="str">
        <f>IF(H81="","",INDEX(Таблица1!$1:$503,$E80,$D$1+COLUMN(C79)-1))</f>
        <v/>
      </c>
    </row>
    <row r="82" spans="1:14" x14ac:dyDescent="0.25">
      <c r="A82" t="str">
        <f>IF(ISERR(B82),"ю",INDEX(Таблица1!$2:$2,B82))</f>
        <v>ю</v>
      </c>
      <c r="B82" t="e">
        <f>SUMPRODUCT(SMALL((Таблица1!$2:$2&lt;&gt;"")*COLUMN($2:$2),COLUMNS(Таблица1!$2:$2)-COUNTA(Таблица1!$2:$2)+ROW(B82)))</f>
        <v>#NUM!</v>
      </c>
      <c r="C82">
        <f t="shared" si="3"/>
        <v>0</v>
      </c>
      <c r="D82">
        <f>SUMPRODUCT(SMALL((INDEX(Таблица1!$4:$503,,D$1)&lt;&gt;"")*ROW($4:$503),ROW(D81)))</f>
        <v>0</v>
      </c>
      <c r="E82">
        <f t="shared" si="4"/>
        <v>0</v>
      </c>
      <c r="H82" s="42" t="str">
        <f t="shared" si="5"/>
        <v/>
      </c>
      <c r="I82" s="38" t="str">
        <f>IF(H82="","",INDEX(Таблица1!$1:$503,$E81,COLUMN(B80)))</f>
        <v/>
      </c>
      <c r="J82" s="38" t="str">
        <f>IF(H82="","",INDEX(Таблица1!$1:$503,$E81,COLUMN(C80)))</f>
        <v/>
      </c>
      <c r="K82" s="41" t="str">
        <f>IF(H82="","",INDEX(Таблица1!$1:$503,$E81,COLUMN(D80)))</f>
        <v/>
      </c>
      <c r="L82" s="39" t="str">
        <f>IF(H82="","",INDEX(Таблица1!$1:$503,$E81,$D$1+COLUMN(A80)-1))</f>
        <v/>
      </c>
      <c r="M82" s="39" t="str">
        <f>IF(H82="","",INDEX(Таблица1!$1:$503,$E81,$D$1+COLUMN(B80)-1))</f>
        <v/>
      </c>
      <c r="N82" s="40" t="str">
        <f>IF(H82="","",INDEX(Таблица1!$1:$503,$E81,$D$1+COLUMN(C80)-1))</f>
        <v/>
      </c>
    </row>
    <row r="83" spans="1:14" x14ac:dyDescent="0.25">
      <c r="A83" t="str">
        <f>IF(ISERR(B83),"ю",INDEX(Таблица1!$2:$2,B83))</f>
        <v>ю</v>
      </c>
      <c r="B83" t="e">
        <f>SUMPRODUCT(SMALL((Таблица1!$2:$2&lt;&gt;"")*COLUMN($2:$2),COLUMNS(Таблица1!$2:$2)-COUNTA(Таблица1!$2:$2)+ROW(B83)))</f>
        <v>#NUM!</v>
      </c>
      <c r="C83">
        <f t="shared" si="3"/>
        <v>0</v>
      </c>
      <c r="D83">
        <f>SUMPRODUCT(SMALL((INDEX(Таблица1!$4:$503,,D$1)&lt;&gt;"")*ROW($4:$503),ROW(D82)))</f>
        <v>0</v>
      </c>
      <c r="E83">
        <f t="shared" si="4"/>
        <v>0</v>
      </c>
      <c r="H83" s="42" t="str">
        <f t="shared" si="5"/>
        <v/>
      </c>
      <c r="I83" s="38" t="str">
        <f>IF(H83="","",INDEX(Таблица1!$1:$503,$E82,COLUMN(B81)))</f>
        <v/>
      </c>
      <c r="J83" s="38" t="str">
        <f>IF(H83="","",INDEX(Таблица1!$1:$503,$E82,COLUMN(C81)))</f>
        <v/>
      </c>
      <c r="K83" s="41" t="str">
        <f>IF(H83="","",INDEX(Таблица1!$1:$503,$E82,COLUMN(D81)))</f>
        <v/>
      </c>
      <c r="L83" s="39" t="str">
        <f>IF(H83="","",INDEX(Таблица1!$1:$503,$E82,$D$1+COLUMN(A81)-1))</f>
        <v/>
      </c>
      <c r="M83" s="39" t="str">
        <f>IF(H83="","",INDEX(Таблица1!$1:$503,$E82,$D$1+COLUMN(B81)-1))</f>
        <v/>
      </c>
      <c r="N83" s="40" t="str">
        <f>IF(H83="","",INDEX(Таблица1!$1:$503,$E82,$D$1+COLUMN(C81)-1))</f>
        <v/>
      </c>
    </row>
    <row r="84" spans="1:14" x14ac:dyDescent="0.25">
      <c r="A84" t="str">
        <f>IF(ISERR(B84),"ю",INDEX(Таблица1!$2:$2,B84))</f>
        <v>ю</v>
      </c>
      <c r="B84" t="e">
        <f>SUMPRODUCT(SMALL((Таблица1!$2:$2&lt;&gt;"")*COLUMN($2:$2),COLUMNS(Таблица1!$2:$2)-COUNTA(Таблица1!$2:$2)+ROW(B84)))</f>
        <v>#NUM!</v>
      </c>
      <c r="C84">
        <f t="shared" si="3"/>
        <v>0</v>
      </c>
      <c r="D84">
        <f>SUMPRODUCT(SMALL((INDEX(Таблица1!$4:$503,,D$1)&lt;&gt;"")*ROW($4:$503),ROW(D83)))</f>
        <v>0</v>
      </c>
      <c r="E84">
        <f t="shared" si="4"/>
        <v>0</v>
      </c>
      <c r="H84" s="42" t="str">
        <f t="shared" si="5"/>
        <v/>
      </c>
      <c r="I84" s="38" t="str">
        <f>IF(H84="","",INDEX(Таблица1!$1:$503,$E83,COLUMN(B82)))</f>
        <v/>
      </c>
      <c r="J84" s="38" t="str">
        <f>IF(H84="","",INDEX(Таблица1!$1:$503,$E83,COLUMN(C82)))</f>
        <v/>
      </c>
      <c r="K84" s="41" t="str">
        <f>IF(H84="","",INDEX(Таблица1!$1:$503,$E83,COLUMN(D82)))</f>
        <v/>
      </c>
      <c r="L84" s="39" t="str">
        <f>IF(H84="","",INDEX(Таблица1!$1:$503,$E83,$D$1+COLUMN(A82)-1))</f>
        <v/>
      </c>
      <c r="M84" s="39" t="str">
        <f>IF(H84="","",INDEX(Таблица1!$1:$503,$E83,$D$1+COLUMN(B82)-1))</f>
        <v/>
      </c>
      <c r="N84" s="40" t="str">
        <f>IF(H84="","",INDEX(Таблица1!$1:$503,$E83,$D$1+COLUMN(C82)-1))</f>
        <v/>
      </c>
    </row>
    <row r="85" spans="1:14" x14ac:dyDescent="0.25">
      <c r="A85" t="str">
        <f>IF(ISERR(B85),"ю",INDEX(Таблица1!$2:$2,B85))</f>
        <v>ю</v>
      </c>
      <c r="B85" t="e">
        <f>SUMPRODUCT(SMALL((Таблица1!$2:$2&lt;&gt;"")*COLUMN($2:$2),COLUMNS(Таблица1!$2:$2)-COUNTA(Таблица1!$2:$2)+ROW(B85)))</f>
        <v>#NUM!</v>
      </c>
      <c r="C85">
        <f t="shared" si="3"/>
        <v>0</v>
      </c>
      <c r="D85">
        <f>SUMPRODUCT(SMALL((INDEX(Таблица1!$4:$503,,D$1)&lt;&gt;"")*ROW($4:$503),ROW(D84)))</f>
        <v>0</v>
      </c>
      <c r="E85">
        <f t="shared" si="4"/>
        <v>0</v>
      </c>
      <c r="H85" s="42" t="str">
        <f t="shared" si="5"/>
        <v/>
      </c>
      <c r="I85" s="38" t="str">
        <f>IF(H85="","",INDEX(Таблица1!$1:$503,$E84,COLUMN(B83)))</f>
        <v/>
      </c>
      <c r="J85" s="38" t="str">
        <f>IF(H85="","",INDEX(Таблица1!$1:$503,$E84,COLUMN(C83)))</f>
        <v/>
      </c>
      <c r="K85" s="41" t="str">
        <f>IF(H85="","",INDEX(Таблица1!$1:$503,$E84,COLUMN(D83)))</f>
        <v/>
      </c>
      <c r="L85" s="39" t="str">
        <f>IF(H85="","",INDEX(Таблица1!$1:$503,$E84,$D$1+COLUMN(A83)-1))</f>
        <v/>
      </c>
      <c r="M85" s="39" t="str">
        <f>IF(H85="","",INDEX(Таблица1!$1:$503,$E84,$D$1+COLUMN(B83)-1))</f>
        <v/>
      </c>
      <c r="N85" s="40" t="str">
        <f>IF(H85="","",INDEX(Таблица1!$1:$503,$E84,$D$1+COLUMN(C83)-1))</f>
        <v/>
      </c>
    </row>
    <row r="86" spans="1:14" x14ac:dyDescent="0.25">
      <c r="A86" t="str">
        <f>IF(ISERR(B86),"ю",INDEX(Таблица1!$2:$2,B86))</f>
        <v>ю</v>
      </c>
      <c r="B86" t="e">
        <f>SUMPRODUCT(SMALL((Таблица1!$2:$2&lt;&gt;"")*COLUMN($2:$2),COLUMNS(Таблица1!$2:$2)-COUNTA(Таблица1!$2:$2)+ROW(B86)))</f>
        <v>#NUM!</v>
      </c>
      <c r="C86">
        <f t="shared" si="3"/>
        <v>0</v>
      </c>
      <c r="D86">
        <f>SUMPRODUCT(SMALL((INDEX(Таблица1!$4:$503,,D$1)&lt;&gt;"")*ROW($4:$503),ROW(D85)))</f>
        <v>0</v>
      </c>
      <c r="E86">
        <f t="shared" si="4"/>
        <v>0</v>
      </c>
      <c r="H86" s="42" t="str">
        <f t="shared" si="5"/>
        <v/>
      </c>
      <c r="I86" s="38" t="str">
        <f>IF(H86="","",INDEX(Таблица1!$1:$503,$E85,COLUMN(B84)))</f>
        <v/>
      </c>
      <c r="J86" s="38" t="str">
        <f>IF(H86="","",INDEX(Таблица1!$1:$503,$E85,COLUMN(C84)))</f>
        <v/>
      </c>
      <c r="K86" s="41" t="str">
        <f>IF(H86="","",INDEX(Таблица1!$1:$503,$E85,COLUMN(D84)))</f>
        <v/>
      </c>
      <c r="L86" s="39" t="str">
        <f>IF(H86="","",INDEX(Таблица1!$1:$503,$E85,$D$1+COLUMN(A84)-1))</f>
        <v/>
      </c>
      <c r="M86" s="39" t="str">
        <f>IF(H86="","",INDEX(Таблица1!$1:$503,$E85,$D$1+COLUMN(B84)-1))</f>
        <v/>
      </c>
      <c r="N86" s="40" t="str">
        <f>IF(H86="","",INDEX(Таблица1!$1:$503,$E85,$D$1+COLUMN(C84)-1))</f>
        <v/>
      </c>
    </row>
    <row r="87" spans="1:14" x14ac:dyDescent="0.25">
      <c r="A87" t="str">
        <f>IF(ISERR(B87),"ю",INDEX(Таблица1!$2:$2,B87))</f>
        <v>ю</v>
      </c>
      <c r="B87" t="e">
        <f>SUMPRODUCT(SMALL((Таблица1!$2:$2&lt;&gt;"")*COLUMN($2:$2),COLUMNS(Таблица1!$2:$2)-COUNTA(Таблица1!$2:$2)+ROW(B87)))</f>
        <v>#NUM!</v>
      </c>
      <c r="C87">
        <f t="shared" si="3"/>
        <v>0</v>
      </c>
      <c r="D87">
        <f>SUMPRODUCT(SMALL((INDEX(Таблица1!$4:$503,,D$1)&lt;&gt;"")*ROW($4:$503),ROW(D86)))</f>
        <v>0</v>
      </c>
      <c r="E87">
        <f t="shared" si="4"/>
        <v>0</v>
      </c>
      <c r="H87" s="42" t="str">
        <f t="shared" si="5"/>
        <v/>
      </c>
      <c r="I87" s="38" t="str">
        <f>IF(H87="","",INDEX(Таблица1!$1:$503,$E86,COLUMN(B85)))</f>
        <v/>
      </c>
      <c r="J87" s="38" t="str">
        <f>IF(H87="","",INDEX(Таблица1!$1:$503,$E86,COLUMN(C85)))</f>
        <v/>
      </c>
      <c r="K87" s="41" t="str">
        <f>IF(H87="","",INDEX(Таблица1!$1:$503,$E86,COLUMN(D85)))</f>
        <v/>
      </c>
      <c r="L87" s="39" t="str">
        <f>IF(H87="","",INDEX(Таблица1!$1:$503,$E86,$D$1+COLUMN(A85)-1))</f>
        <v/>
      </c>
      <c r="M87" s="39" t="str">
        <f>IF(H87="","",INDEX(Таблица1!$1:$503,$E86,$D$1+COLUMN(B85)-1))</f>
        <v/>
      </c>
      <c r="N87" s="40" t="str">
        <f>IF(H87="","",INDEX(Таблица1!$1:$503,$E86,$D$1+COLUMN(C85)-1))</f>
        <v/>
      </c>
    </row>
    <row r="88" spans="1:14" x14ac:dyDescent="0.25">
      <c r="A88" t="str">
        <f>IF(ISERR(B88),"ю",INDEX(Таблица1!$2:$2,B88))</f>
        <v>ю</v>
      </c>
      <c r="B88" t="e">
        <f>SUMPRODUCT(SMALL((Таблица1!$2:$2&lt;&gt;"")*COLUMN($2:$2),COLUMNS(Таблица1!$2:$2)-COUNTA(Таблица1!$2:$2)+ROW(B88)))</f>
        <v>#NUM!</v>
      </c>
      <c r="C88">
        <f t="shared" si="3"/>
        <v>0</v>
      </c>
      <c r="D88">
        <f>SUMPRODUCT(SMALL((INDEX(Таблица1!$4:$503,,D$1)&lt;&gt;"")*ROW($4:$503),ROW(D87)))</f>
        <v>0</v>
      </c>
      <c r="E88">
        <f t="shared" si="4"/>
        <v>0</v>
      </c>
      <c r="H88" s="42" t="str">
        <f t="shared" si="5"/>
        <v/>
      </c>
      <c r="I88" s="38" t="str">
        <f>IF(H88="","",INDEX(Таблица1!$1:$503,$E87,COLUMN(B86)))</f>
        <v/>
      </c>
      <c r="J88" s="38" t="str">
        <f>IF(H88="","",INDEX(Таблица1!$1:$503,$E87,COLUMN(C86)))</f>
        <v/>
      </c>
      <c r="K88" s="41" t="str">
        <f>IF(H88="","",INDEX(Таблица1!$1:$503,$E87,COLUMN(D86)))</f>
        <v/>
      </c>
      <c r="L88" s="39" t="str">
        <f>IF(H88="","",INDEX(Таблица1!$1:$503,$E87,$D$1+COLUMN(A86)-1))</f>
        <v/>
      </c>
      <c r="M88" s="39" t="str">
        <f>IF(H88="","",INDEX(Таблица1!$1:$503,$E87,$D$1+COLUMN(B86)-1))</f>
        <v/>
      </c>
      <c r="N88" s="40" t="str">
        <f>IF(H88="","",INDEX(Таблица1!$1:$503,$E87,$D$1+COLUMN(C86)-1))</f>
        <v/>
      </c>
    </row>
    <row r="89" spans="1:14" x14ac:dyDescent="0.25">
      <c r="A89" t="str">
        <f>IF(ISERR(B89),"ю",INDEX(Таблица1!$2:$2,B89))</f>
        <v>ю</v>
      </c>
      <c r="B89" t="e">
        <f>SUMPRODUCT(SMALL((Таблица1!$2:$2&lt;&gt;"")*COLUMN($2:$2),COLUMNS(Таблица1!$2:$2)-COUNTA(Таблица1!$2:$2)+ROW(B89)))</f>
        <v>#NUM!</v>
      </c>
      <c r="C89">
        <f t="shared" si="3"/>
        <v>0</v>
      </c>
      <c r="D89">
        <f>SUMPRODUCT(SMALL((INDEX(Таблица1!$4:$503,,D$1)&lt;&gt;"")*ROW($4:$503),ROW(D88)))</f>
        <v>0</v>
      </c>
      <c r="E89">
        <f t="shared" si="4"/>
        <v>0</v>
      </c>
      <c r="H89" s="42" t="str">
        <f t="shared" si="5"/>
        <v/>
      </c>
      <c r="I89" s="38" t="str">
        <f>IF(H89="","",INDEX(Таблица1!$1:$503,$E88,COLUMN(B87)))</f>
        <v/>
      </c>
      <c r="J89" s="38" t="str">
        <f>IF(H89="","",INDEX(Таблица1!$1:$503,$E88,COLUMN(C87)))</f>
        <v/>
      </c>
      <c r="K89" s="41" t="str">
        <f>IF(H89="","",INDEX(Таблица1!$1:$503,$E88,COLUMN(D87)))</f>
        <v/>
      </c>
      <c r="L89" s="39" t="str">
        <f>IF(H89="","",INDEX(Таблица1!$1:$503,$E88,$D$1+COLUMN(A87)-1))</f>
        <v/>
      </c>
      <c r="M89" s="39" t="str">
        <f>IF(H89="","",INDEX(Таблица1!$1:$503,$E88,$D$1+COLUMN(B87)-1))</f>
        <v/>
      </c>
      <c r="N89" s="40" t="str">
        <f>IF(H89="","",INDEX(Таблица1!$1:$503,$E88,$D$1+COLUMN(C87)-1))</f>
        <v/>
      </c>
    </row>
    <row r="90" spans="1:14" x14ac:dyDescent="0.25">
      <c r="A90" t="str">
        <f>IF(ISERR(B90),"ю",INDEX(Таблица1!$2:$2,B90))</f>
        <v>ю</v>
      </c>
      <c r="B90" t="e">
        <f>SUMPRODUCT(SMALL((Таблица1!$2:$2&lt;&gt;"")*COLUMN($2:$2),COLUMNS(Таблица1!$2:$2)-COUNTA(Таблица1!$2:$2)+ROW(B90)))</f>
        <v>#NUM!</v>
      </c>
      <c r="C90">
        <f t="shared" si="3"/>
        <v>0</v>
      </c>
      <c r="D90">
        <f>SUMPRODUCT(SMALL((INDEX(Таблица1!$4:$503,,D$1)&lt;&gt;"")*ROW($4:$503),ROW(D89)))</f>
        <v>0</v>
      </c>
      <c r="E90">
        <f t="shared" si="4"/>
        <v>0</v>
      </c>
      <c r="H90" s="42" t="str">
        <f t="shared" si="5"/>
        <v/>
      </c>
      <c r="I90" s="38" t="str">
        <f>IF(H90="","",INDEX(Таблица1!$1:$503,$E89,COLUMN(B88)))</f>
        <v/>
      </c>
      <c r="J90" s="38" t="str">
        <f>IF(H90="","",INDEX(Таблица1!$1:$503,$E89,COLUMN(C88)))</f>
        <v/>
      </c>
      <c r="K90" s="41" t="str">
        <f>IF(H90="","",INDEX(Таблица1!$1:$503,$E89,COLUMN(D88)))</f>
        <v/>
      </c>
      <c r="L90" s="39" t="str">
        <f>IF(H90="","",INDEX(Таблица1!$1:$503,$E89,$D$1+COLUMN(A88)-1))</f>
        <v/>
      </c>
      <c r="M90" s="39" t="str">
        <f>IF(H90="","",INDEX(Таблица1!$1:$503,$E89,$D$1+COLUMN(B88)-1))</f>
        <v/>
      </c>
      <c r="N90" s="40" t="str">
        <f>IF(H90="","",INDEX(Таблица1!$1:$503,$E89,$D$1+COLUMN(C88)-1))</f>
        <v/>
      </c>
    </row>
    <row r="91" spans="1:14" x14ac:dyDescent="0.25">
      <c r="A91" t="str">
        <f>IF(ISERR(B91),"ю",INDEX(Таблица1!$2:$2,B91))</f>
        <v>ю</v>
      </c>
      <c r="B91" t="e">
        <f>SUMPRODUCT(SMALL((Таблица1!$2:$2&lt;&gt;"")*COLUMN($2:$2),COLUMNS(Таблица1!$2:$2)-COUNTA(Таблица1!$2:$2)+ROW(B91)))</f>
        <v>#NUM!</v>
      </c>
      <c r="C91">
        <f t="shared" si="3"/>
        <v>0</v>
      </c>
      <c r="D91">
        <f>SUMPRODUCT(SMALL((INDEX(Таблица1!$4:$503,,D$1)&lt;&gt;"")*ROW($4:$503),ROW(D90)))</f>
        <v>0</v>
      </c>
      <c r="E91">
        <f t="shared" si="4"/>
        <v>0</v>
      </c>
      <c r="H91" s="42" t="str">
        <f t="shared" si="5"/>
        <v/>
      </c>
      <c r="I91" s="38" t="str">
        <f>IF(H91="","",INDEX(Таблица1!$1:$503,$E90,COLUMN(B89)))</f>
        <v/>
      </c>
      <c r="J91" s="38" t="str">
        <f>IF(H91="","",INDEX(Таблица1!$1:$503,$E90,COLUMN(C89)))</f>
        <v/>
      </c>
      <c r="K91" s="41" t="str">
        <f>IF(H91="","",INDEX(Таблица1!$1:$503,$E90,COLUMN(D89)))</f>
        <v/>
      </c>
      <c r="L91" s="39" t="str">
        <f>IF(H91="","",INDEX(Таблица1!$1:$503,$E90,$D$1+COLUMN(A89)-1))</f>
        <v/>
      </c>
      <c r="M91" s="39" t="str">
        <f>IF(H91="","",INDEX(Таблица1!$1:$503,$E90,$D$1+COLUMN(B89)-1))</f>
        <v/>
      </c>
      <c r="N91" s="40" t="str">
        <f>IF(H91="","",INDEX(Таблица1!$1:$503,$E90,$D$1+COLUMN(C89)-1))</f>
        <v/>
      </c>
    </row>
    <row r="92" spans="1:14" x14ac:dyDescent="0.25">
      <c r="A92" t="str">
        <f>IF(ISERR(B92),"ю",INDEX(Таблица1!$2:$2,B92))</f>
        <v>ю</v>
      </c>
      <c r="B92" t="e">
        <f>SUMPRODUCT(SMALL((Таблица1!$2:$2&lt;&gt;"")*COLUMN($2:$2),COLUMNS(Таблица1!$2:$2)-COUNTA(Таблица1!$2:$2)+ROW(B92)))</f>
        <v>#NUM!</v>
      </c>
      <c r="C92">
        <f t="shared" si="3"/>
        <v>0</v>
      </c>
      <c r="D92">
        <f>SUMPRODUCT(SMALL((INDEX(Таблица1!$4:$503,,D$1)&lt;&gt;"")*ROW($4:$503),ROW(D91)))</f>
        <v>0</v>
      </c>
      <c r="E92">
        <f t="shared" si="4"/>
        <v>0</v>
      </c>
      <c r="H92" s="42" t="str">
        <f t="shared" si="5"/>
        <v/>
      </c>
      <c r="I92" s="38" t="str">
        <f>IF(H92="","",INDEX(Таблица1!$1:$503,$E91,COLUMN(B90)))</f>
        <v/>
      </c>
      <c r="J92" s="38" t="str">
        <f>IF(H92="","",INDEX(Таблица1!$1:$503,$E91,COLUMN(C90)))</f>
        <v/>
      </c>
      <c r="K92" s="41" t="str">
        <f>IF(H92="","",INDEX(Таблица1!$1:$503,$E91,COLUMN(D90)))</f>
        <v/>
      </c>
      <c r="L92" s="39" t="str">
        <f>IF(H92="","",INDEX(Таблица1!$1:$503,$E91,$D$1+COLUMN(A90)-1))</f>
        <v/>
      </c>
      <c r="M92" s="39" t="str">
        <f>IF(H92="","",INDEX(Таблица1!$1:$503,$E91,$D$1+COLUMN(B90)-1))</f>
        <v/>
      </c>
      <c r="N92" s="40" t="str">
        <f>IF(H92="","",INDEX(Таблица1!$1:$503,$E91,$D$1+COLUMN(C90)-1))</f>
        <v/>
      </c>
    </row>
    <row r="93" spans="1:14" x14ac:dyDescent="0.25">
      <c r="A93" t="str">
        <f>IF(ISERR(B93),"ю",INDEX(Таблица1!$2:$2,B93))</f>
        <v>ю</v>
      </c>
      <c r="B93" t="e">
        <f>SUMPRODUCT(SMALL((Таблица1!$2:$2&lt;&gt;"")*COLUMN($2:$2),COLUMNS(Таблица1!$2:$2)-COUNTA(Таблица1!$2:$2)+ROW(B93)))</f>
        <v>#NUM!</v>
      </c>
      <c r="C93">
        <f t="shared" si="3"/>
        <v>0</v>
      </c>
      <c r="D93">
        <f>SUMPRODUCT(SMALL((INDEX(Таблица1!$4:$503,,D$1)&lt;&gt;"")*ROW($4:$503),ROW(D92)))</f>
        <v>0</v>
      </c>
      <c r="E93">
        <f t="shared" si="4"/>
        <v>0</v>
      </c>
      <c r="H93" s="42" t="str">
        <f t="shared" si="5"/>
        <v/>
      </c>
      <c r="I93" s="38" t="str">
        <f>IF(H93="","",INDEX(Таблица1!$1:$503,$E92,COLUMN(B91)))</f>
        <v/>
      </c>
      <c r="J93" s="38" t="str">
        <f>IF(H93="","",INDEX(Таблица1!$1:$503,$E92,COLUMN(C91)))</f>
        <v/>
      </c>
      <c r="K93" s="41" t="str">
        <f>IF(H93="","",INDEX(Таблица1!$1:$503,$E92,COLUMN(D91)))</f>
        <v/>
      </c>
      <c r="L93" s="39" t="str">
        <f>IF(H93="","",INDEX(Таблица1!$1:$503,$E92,$D$1+COLUMN(A91)-1))</f>
        <v/>
      </c>
      <c r="M93" s="39" t="str">
        <f>IF(H93="","",INDEX(Таблица1!$1:$503,$E92,$D$1+COLUMN(B91)-1))</f>
        <v/>
      </c>
      <c r="N93" s="40" t="str">
        <f>IF(H93="","",INDEX(Таблица1!$1:$503,$E92,$D$1+COLUMN(C91)-1))</f>
        <v/>
      </c>
    </row>
    <row r="94" spans="1:14" x14ac:dyDescent="0.25">
      <c r="A94" t="str">
        <f>IF(ISERR(B94),"ю",INDEX(Таблица1!$2:$2,B94))</f>
        <v>ю</v>
      </c>
      <c r="B94" t="e">
        <f>SUMPRODUCT(SMALL((Таблица1!$2:$2&lt;&gt;"")*COLUMN($2:$2),COLUMNS(Таблица1!$2:$2)-COUNTA(Таблица1!$2:$2)+ROW(B94)))</f>
        <v>#NUM!</v>
      </c>
      <c r="C94">
        <f t="shared" si="3"/>
        <v>0</v>
      </c>
      <c r="D94">
        <f>SUMPRODUCT(SMALL((INDEX(Таблица1!$4:$503,,D$1)&lt;&gt;"")*ROW($4:$503),ROW(D93)))</f>
        <v>0</v>
      </c>
      <c r="E94">
        <f t="shared" si="4"/>
        <v>0</v>
      </c>
      <c r="H94" s="42" t="str">
        <f t="shared" si="5"/>
        <v/>
      </c>
      <c r="I94" s="38" t="str">
        <f>IF(H94="","",INDEX(Таблица1!$1:$503,$E93,COLUMN(B92)))</f>
        <v/>
      </c>
      <c r="J94" s="38" t="str">
        <f>IF(H94="","",INDEX(Таблица1!$1:$503,$E93,COLUMN(C92)))</f>
        <v/>
      </c>
      <c r="K94" s="41" t="str">
        <f>IF(H94="","",INDEX(Таблица1!$1:$503,$E93,COLUMN(D92)))</f>
        <v/>
      </c>
      <c r="L94" s="39" t="str">
        <f>IF(H94="","",INDEX(Таблица1!$1:$503,$E93,$D$1+COLUMN(A92)-1))</f>
        <v/>
      </c>
      <c r="M94" s="39" t="str">
        <f>IF(H94="","",INDEX(Таблица1!$1:$503,$E93,$D$1+COLUMN(B92)-1))</f>
        <v/>
      </c>
      <c r="N94" s="40" t="str">
        <f>IF(H94="","",INDEX(Таблица1!$1:$503,$E93,$D$1+COLUMN(C92)-1))</f>
        <v/>
      </c>
    </row>
    <row r="95" spans="1:14" x14ac:dyDescent="0.25">
      <c r="A95" t="str">
        <f>IF(ISERR(B95),"ю",INDEX(Таблица1!$2:$2,B95))</f>
        <v>ю</v>
      </c>
      <c r="B95" t="e">
        <f>SUMPRODUCT(SMALL((Таблица1!$2:$2&lt;&gt;"")*COLUMN($2:$2),COLUMNS(Таблица1!$2:$2)-COUNTA(Таблица1!$2:$2)+ROW(B95)))</f>
        <v>#NUM!</v>
      </c>
      <c r="C95">
        <f t="shared" si="3"/>
        <v>0</v>
      </c>
      <c r="D95">
        <f>SUMPRODUCT(SMALL((INDEX(Таблица1!$4:$503,,D$1)&lt;&gt;"")*ROW($4:$503),ROW(D94)))</f>
        <v>0</v>
      </c>
      <c r="E95">
        <f t="shared" si="4"/>
        <v>0</v>
      </c>
      <c r="H95" s="42" t="str">
        <f t="shared" si="5"/>
        <v/>
      </c>
      <c r="I95" s="38" t="str">
        <f>IF(H95="","",INDEX(Таблица1!$1:$503,$E94,COLUMN(B93)))</f>
        <v/>
      </c>
      <c r="J95" s="38" t="str">
        <f>IF(H95="","",INDEX(Таблица1!$1:$503,$E94,COLUMN(C93)))</f>
        <v/>
      </c>
      <c r="K95" s="41" t="str">
        <f>IF(H95="","",INDEX(Таблица1!$1:$503,$E94,COLUMN(D93)))</f>
        <v/>
      </c>
      <c r="L95" s="39" t="str">
        <f>IF(H95="","",INDEX(Таблица1!$1:$503,$E94,$D$1+COLUMN(A93)-1))</f>
        <v/>
      </c>
      <c r="M95" s="39" t="str">
        <f>IF(H95="","",INDEX(Таблица1!$1:$503,$E94,$D$1+COLUMN(B93)-1))</f>
        <v/>
      </c>
      <c r="N95" s="40" t="str">
        <f>IF(H95="","",INDEX(Таблица1!$1:$503,$E94,$D$1+COLUMN(C93)-1))</f>
        <v/>
      </c>
    </row>
    <row r="96" spans="1:14" x14ac:dyDescent="0.25">
      <c r="A96" t="str">
        <f>IF(ISERR(B96),"ю",INDEX(Таблица1!$2:$2,B96))</f>
        <v>ю</v>
      </c>
      <c r="B96" t="e">
        <f>SUMPRODUCT(SMALL((Таблица1!$2:$2&lt;&gt;"")*COLUMN($2:$2),COLUMNS(Таблица1!$2:$2)-COUNTA(Таблица1!$2:$2)+ROW(B96)))</f>
        <v>#NUM!</v>
      </c>
      <c r="C96">
        <f t="shared" si="3"/>
        <v>0</v>
      </c>
      <c r="D96">
        <f>SUMPRODUCT(SMALL((INDEX(Таблица1!$4:$503,,D$1)&lt;&gt;"")*ROW($4:$503),ROW(D95)))</f>
        <v>0</v>
      </c>
      <c r="E96">
        <f t="shared" si="4"/>
        <v>0</v>
      </c>
      <c r="H96" s="42" t="str">
        <f t="shared" si="5"/>
        <v/>
      </c>
      <c r="I96" s="38" t="str">
        <f>IF(H96="","",INDEX(Таблица1!$1:$503,$E95,COLUMN(B94)))</f>
        <v/>
      </c>
      <c r="J96" s="38" t="str">
        <f>IF(H96="","",INDEX(Таблица1!$1:$503,$E95,COLUMN(C94)))</f>
        <v/>
      </c>
      <c r="K96" s="41" t="str">
        <f>IF(H96="","",INDEX(Таблица1!$1:$503,$E95,COLUMN(D94)))</f>
        <v/>
      </c>
      <c r="L96" s="39" t="str">
        <f>IF(H96="","",INDEX(Таблица1!$1:$503,$E95,$D$1+COLUMN(A94)-1))</f>
        <v/>
      </c>
      <c r="M96" s="39" t="str">
        <f>IF(H96="","",INDEX(Таблица1!$1:$503,$E95,$D$1+COLUMN(B94)-1))</f>
        <v/>
      </c>
      <c r="N96" s="40" t="str">
        <f>IF(H96="","",INDEX(Таблица1!$1:$503,$E95,$D$1+COLUMN(C94)-1))</f>
        <v/>
      </c>
    </row>
    <row r="97" spans="1:14" x14ac:dyDescent="0.25">
      <c r="A97" t="str">
        <f>IF(ISERR(B97),"ю",INDEX(Таблица1!$2:$2,B97))</f>
        <v>ю</v>
      </c>
      <c r="B97" t="e">
        <f>SUMPRODUCT(SMALL((Таблица1!$2:$2&lt;&gt;"")*COLUMN($2:$2),COLUMNS(Таблица1!$2:$2)-COUNTA(Таблица1!$2:$2)+ROW(B97)))</f>
        <v>#NUM!</v>
      </c>
      <c r="C97">
        <f t="shared" si="3"/>
        <v>0</v>
      </c>
      <c r="D97">
        <f>SUMPRODUCT(SMALL((INDEX(Таблица1!$4:$503,,D$1)&lt;&gt;"")*ROW($4:$503),ROW(D96)))</f>
        <v>0</v>
      </c>
      <c r="E97">
        <f t="shared" si="4"/>
        <v>0</v>
      </c>
      <c r="H97" s="42" t="str">
        <f t="shared" si="5"/>
        <v/>
      </c>
      <c r="I97" s="38" t="str">
        <f>IF(H97="","",INDEX(Таблица1!$1:$503,$E96,COLUMN(B95)))</f>
        <v/>
      </c>
      <c r="J97" s="38" t="str">
        <f>IF(H97="","",INDEX(Таблица1!$1:$503,$E96,COLUMN(C95)))</f>
        <v/>
      </c>
      <c r="K97" s="41" t="str">
        <f>IF(H97="","",INDEX(Таблица1!$1:$503,$E96,COLUMN(D95)))</f>
        <v/>
      </c>
      <c r="L97" s="39" t="str">
        <f>IF(H97="","",INDEX(Таблица1!$1:$503,$E96,$D$1+COLUMN(A95)-1))</f>
        <v/>
      </c>
      <c r="M97" s="39" t="str">
        <f>IF(H97="","",INDEX(Таблица1!$1:$503,$E96,$D$1+COLUMN(B95)-1))</f>
        <v/>
      </c>
      <c r="N97" s="40" t="str">
        <f>IF(H97="","",INDEX(Таблица1!$1:$503,$E96,$D$1+COLUMN(C95)-1))</f>
        <v/>
      </c>
    </row>
    <row r="98" spans="1:14" x14ac:dyDescent="0.25">
      <c r="A98" t="str">
        <f>IF(ISERR(B98),"ю",INDEX(Таблица1!$2:$2,B98))</f>
        <v>ю</v>
      </c>
      <c r="B98" t="e">
        <f>SUMPRODUCT(SMALL((Таблица1!$2:$2&lt;&gt;"")*COLUMN($2:$2),COLUMNS(Таблица1!$2:$2)-COUNTA(Таблица1!$2:$2)+ROW(B98)))</f>
        <v>#NUM!</v>
      </c>
      <c r="C98">
        <f t="shared" si="3"/>
        <v>0</v>
      </c>
      <c r="D98">
        <f>SUMPRODUCT(SMALL((INDEX(Таблица1!$4:$503,,D$1)&lt;&gt;"")*ROW($4:$503),ROW(D97)))</f>
        <v>0</v>
      </c>
      <c r="E98">
        <f t="shared" si="4"/>
        <v>0</v>
      </c>
      <c r="H98" s="42" t="str">
        <f t="shared" si="5"/>
        <v/>
      </c>
      <c r="I98" s="38" t="str">
        <f>IF(H98="","",INDEX(Таблица1!$1:$503,$E97,COLUMN(B96)))</f>
        <v/>
      </c>
      <c r="J98" s="38" t="str">
        <f>IF(H98="","",INDEX(Таблица1!$1:$503,$E97,COLUMN(C96)))</f>
        <v/>
      </c>
      <c r="K98" s="41" t="str">
        <f>IF(H98="","",INDEX(Таблица1!$1:$503,$E97,COLUMN(D96)))</f>
        <v/>
      </c>
      <c r="L98" s="39" t="str">
        <f>IF(H98="","",INDEX(Таблица1!$1:$503,$E97,$D$1+COLUMN(A96)-1))</f>
        <v/>
      </c>
      <c r="M98" s="39" t="str">
        <f>IF(H98="","",INDEX(Таблица1!$1:$503,$E97,$D$1+COLUMN(B96)-1))</f>
        <v/>
      </c>
      <c r="N98" s="40" t="str">
        <f>IF(H98="","",INDEX(Таблица1!$1:$503,$E97,$D$1+COLUMN(C96)-1))</f>
        <v/>
      </c>
    </row>
    <row r="99" spans="1:14" x14ac:dyDescent="0.25">
      <c r="A99" t="str">
        <f>IF(ISERR(B99),"ю",INDEX(Таблица1!$2:$2,B99))</f>
        <v>ю</v>
      </c>
      <c r="B99" t="e">
        <f>SUMPRODUCT(SMALL((Таблица1!$2:$2&lt;&gt;"")*COLUMN($2:$2),COLUMNS(Таблица1!$2:$2)-COUNTA(Таблица1!$2:$2)+ROW(B99)))</f>
        <v>#NUM!</v>
      </c>
      <c r="C99">
        <f t="shared" si="3"/>
        <v>0</v>
      </c>
      <c r="D99">
        <f>SUMPRODUCT(SMALL((INDEX(Таблица1!$4:$503,,D$1)&lt;&gt;"")*ROW($4:$503),ROW(D98)))</f>
        <v>0</v>
      </c>
      <c r="E99">
        <f t="shared" si="4"/>
        <v>0</v>
      </c>
      <c r="H99" s="42" t="str">
        <f t="shared" si="5"/>
        <v/>
      </c>
      <c r="I99" s="38" t="str">
        <f>IF(H99="","",INDEX(Таблица1!$1:$503,$E98,COLUMN(B97)))</f>
        <v/>
      </c>
      <c r="J99" s="38" t="str">
        <f>IF(H99="","",INDEX(Таблица1!$1:$503,$E98,COLUMN(C97)))</f>
        <v/>
      </c>
      <c r="K99" s="41" t="str">
        <f>IF(H99="","",INDEX(Таблица1!$1:$503,$E98,COLUMN(D97)))</f>
        <v/>
      </c>
      <c r="L99" s="39" t="str">
        <f>IF(H99="","",INDEX(Таблица1!$1:$503,$E98,$D$1+COLUMN(A97)-1))</f>
        <v/>
      </c>
      <c r="M99" s="39" t="str">
        <f>IF(H99="","",INDEX(Таблица1!$1:$503,$E98,$D$1+COLUMN(B97)-1))</f>
        <v/>
      </c>
      <c r="N99" s="40" t="str">
        <f>IF(H99="","",INDEX(Таблица1!$1:$503,$E98,$D$1+COLUMN(C97)-1))</f>
        <v/>
      </c>
    </row>
    <row r="100" spans="1:14" x14ac:dyDescent="0.25">
      <c r="A100" t="str">
        <f>IF(ISERR(B100),"ю",INDEX(Таблица1!$2:$2,B100))</f>
        <v>ю</v>
      </c>
      <c r="B100" t="e">
        <f>SUMPRODUCT(SMALL((Таблица1!$2:$2&lt;&gt;"")*COLUMN($2:$2),COLUMNS(Таблица1!$2:$2)-COUNTA(Таблица1!$2:$2)+ROW(B100)))</f>
        <v>#NUM!</v>
      </c>
      <c r="C100">
        <f t="shared" si="3"/>
        <v>0</v>
      </c>
      <c r="D100">
        <f>SUMPRODUCT(SMALL((INDEX(Таблица1!$4:$503,,D$1)&lt;&gt;"")*ROW($4:$503),ROW(D99)))</f>
        <v>0</v>
      </c>
      <c r="E100">
        <f t="shared" si="4"/>
        <v>0</v>
      </c>
      <c r="H100" s="42" t="str">
        <f t="shared" si="5"/>
        <v/>
      </c>
      <c r="I100" s="38" t="str">
        <f>IF(H100="","",INDEX(Таблица1!$1:$503,$E99,COLUMN(B98)))</f>
        <v/>
      </c>
      <c r="J100" s="38" t="str">
        <f>IF(H100="","",INDEX(Таблица1!$1:$503,$E99,COLUMN(C98)))</f>
        <v/>
      </c>
      <c r="K100" s="41" t="str">
        <f>IF(H100="","",INDEX(Таблица1!$1:$503,$E99,COLUMN(D98)))</f>
        <v/>
      </c>
      <c r="L100" s="39" t="str">
        <f>IF(H100="","",INDEX(Таблица1!$1:$503,$E99,$D$1+COLUMN(A98)-1))</f>
        <v/>
      </c>
      <c r="M100" s="39" t="str">
        <f>IF(H100="","",INDEX(Таблица1!$1:$503,$E99,$D$1+COLUMN(B98)-1))</f>
        <v/>
      </c>
      <c r="N100" s="40" t="str">
        <f>IF(H100="","",INDEX(Таблица1!$1:$503,$E99,$D$1+COLUMN(C98)-1))</f>
        <v/>
      </c>
    </row>
    <row r="101" spans="1:14" x14ac:dyDescent="0.25">
      <c r="A101" t="str">
        <f>IF(ISERR(B101),"ю",INDEX(Таблица1!$2:$2,B101))</f>
        <v>ю</v>
      </c>
      <c r="B101" t="e">
        <f>SUMPRODUCT(SMALL((Таблица1!$2:$2&lt;&gt;"")*COLUMN($2:$2),COLUMNS(Таблица1!$2:$2)-COUNTA(Таблица1!$2:$2)+ROW(B101)))</f>
        <v>#NUM!</v>
      </c>
      <c r="C101">
        <f t="shared" si="3"/>
        <v>0</v>
      </c>
      <c r="D101">
        <f>SUMPRODUCT(SMALL((INDEX(Таблица1!$4:$503,,D$1)&lt;&gt;"")*ROW($4:$503),ROW(D100)))</f>
        <v>0</v>
      </c>
      <c r="E101">
        <f t="shared" si="4"/>
        <v>0</v>
      </c>
      <c r="H101" s="42" t="str">
        <f t="shared" si="5"/>
        <v/>
      </c>
      <c r="I101" s="38" t="str">
        <f>IF(H101="","",INDEX(Таблица1!$1:$503,$E100,COLUMN(B99)))</f>
        <v/>
      </c>
      <c r="J101" s="38" t="str">
        <f>IF(H101="","",INDEX(Таблица1!$1:$503,$E100,COLUMN(C99)))</f>
        <v/>
      </c>
      <c r="K101" s="41" t="str">
        <f>IF(H101="","",INDEX(Таблица1!$1:$503,$E100,COLUMN(D99)))</f>
        <v/>
      </c>
      <c r="L101" s="39" t="str">
        <f>IF(H101="","",INDEX(Таблица1!$1:$503,$E100,$D$1+COLUMN(A99)-1))</f>
        <v/>
      </c>
      <c r="M101" s="39" t="str">
        <f>IF(H101="","",INDEX(Таблица1!$1:$503,$E100,$D$1+COLUMN(B99)-1))</f>
        <v/>
      </c>
      <c r="N101" s="40" t="str">
        <f>IF(H101="","",INDEX(Таблица1!$1:$503,$E100,$D$1+COLUMN(C99)-1))</f>
        <v/>
      </c>
    </row>
    <row r="102" spans="1:14" x14ac:dyDescent="0.25">
      <c r="A102" t="str">
        <f>IF(ISERR(B102),"ю",INDEX(Таблица1!$2:$2,B102))</f>
        <v>ю</v>
      </c>
      <c r="B102" t="e">
        <f>SUMPRODUCT(SMALL((Таблица1!$2:$2&lt;&gt;"")*COLUMN($2:$2),COLUMNS(Таблица1!$2:$2)-COUNTA(Таблица1!$2:$2)+ROW(B102)))</f>
        <v>#NUM!</v>
      </c>
      <c r="C102">
        <f t="shared" si="3"/>
        <v>0</v>
      </c>
      <c r="D102">
        <f>SUMPRODUCT(SMALL((INDEX(Таблица1!$4:$503,,D$1)&lt;&gt;"")*ROW($4:$503),ROW(D101)))</f>
        <v>0</v>
      </c>
      <c r="E102">
        <f t="shared" si="4"/>
        <v>0</v>
      </c>
      <c r="H102" s="42" t="str">
        <f t="shared" si="5"/>
        <v/>
      </c>
      <c r="I102" s="38" t="str">
        <f>IF(H102="","",INDEX(Таблица1!$1:$503,$E101,COLUMN(B100)))</f>
        <v/>
      </c>
      <c r="J102" s="38" t="str">
        <f>IF(H102="","",INDEX(Таблица1!$1:$503,$E101,COLUMN(C100)))</f>
        <v/>
      </c>
      <c r="K102" s="41" t="str">
        <f>IF(H102="","",INDEX(Таблица1!$1:$503,$E101,COLUMN(D100)))</f>
        <v/>
      </c>
      <c r="L102" s="39" t="str">
        <f>IF(H102="","",INDEX(Таблица1!$1:$503,$E101,$D$1+COLUMN(A100)-1))</f>
        <v/>
      </c>
      <c r="M102" s="39" t="str">
        <f>IF(H102="","",INDEX(Таблица1!$1:$503,$E101,$D$1+COLUMN(B100)-1))</f>
        <v/>
      </c>
      <c r="N102" s="40" t="str">
        <f>IF(H102="","",INDEX(Таблица1!$1:$503,$E101,$D$1+COLUMN(C100)-1))</f>
        <v/>
      </c>
    </row>
    <row r="103" spans="1:14" x14ac:dyDescent="0.25">
      <c r="A103" t="str">
        <f>IF(ISERR(B103),"ю",INDEX(Таблица1!$2:$2,B103))</f>
        <v>ю</v>
      </c>
      <c r="B103" t="e">
        <f>SUMPRODUCT(SMALL((Таблица1!$2:$2&lt;&gt;"")*COLUMN($2:$2),COLUMNS(Таблица1!$2:$2)-COUNTA(Таблица1!$2:$2)+ROW(B103)))</f>
        <v>#NUM!</v>
      </c>
      <c r="C103">
        <f t="shared" si="3"/>
        <v>0</v>
      </c>
      <c r="D103">
        <f>SUMPRODUCT(SMALL((INDEX(Таблица1!$4:$503,,D$1)&lt;&gt;"")*ROW($4:$503),ROW(D102)))</f>
        <v>0</v>
      </c>
      <c r="E103">
        <f t="shared" si="4"/>
        <v>0</v>
      </c>
      <c r="H103" s="42" t="str">
        <f t="shared" si="5"/>
        <v/>
      </c>
      <c r="I103" s="38" t="str">
        <f>IF(H103="","",INDEX(Таблица1!$1:$503,$E102,COLUMN(B101)))</f>
        <v/>
      </c>
      <c r="J103" s="38" t="str">
        <f>IF(H103="","",INDEX(Таблица1!$1:$503,$E102,COLUMN(C101)))</f>
        <v/>
      </c>
      <c r="K103" s="41" t="str">
        <f>IF(H103="","",INDEX(Таблица1!$1:$503,$E102,COLUMN(D101)))</f>
        <v/>
      </c>
      <c r="L103" s="39" t="str">
        <f>IF(H103="","",INDEX(Таблица1!$1:$503,$E102,$D$1+COLUMN(A101)-1))</f>
        <v/>
      </c>
      <c r="M103" s="39" t="str">
        <f>IF(H103="","",INDEX(Таблица1!$1:$503,$E102,$D$1+COLUMN(B101)-1))</f>
        <v/>
      </c>
      <c r="N103" s="40" t="str">
        <f>IF(H103="","",INDEX(Таблица1!$1:$503,$E102,$D$1+COLUMN(C101)-1))</f>
        <v/>
      </c>
    </row>
    <row r="104" spans="1:14" x14ac:dyDescent="0.25">
      <c r="A104" t="str">
        <f>IF(ISERR(B104),"ю",INDEX(Таблица1!$2:$2,B104))</f>
        <v>ю</v>
      </c>
      <c r="B104" t="e">
        <f>SUMPRODUCT(SMALL((Таблица1!$2:$2&lt;&gt;"")*COLUMN($2:$2),COLUMNS(Таблица1!$2:$2)-COUNTA(Таблица1!$2:$2)+ROW(B104)))</f>
        <v>#NUM!</v>
      </c>
      <c r="C104">
        <f t="shared" si="3"/>
        <v>0</v>
      </c>
      <c r="D104">
        <f>SUMPRODUCT(SMALL((INDEX(Таблица1!$4:$503,,D$1)&lt;&gt;"")*ROW($4:$503),ROW(D103)))</f>
        <v>0</v>
      </c>
      <c r="E104">
        <f t="shared" si="4"/>
        <v>0</v>
      </c>
      <c r="H104" s="42" t="str">
        <f t="shared" si="5"/>
        <v/>
      </c>
      <c r="I104" s="38" t="str">
        <f>IF(H104="","",INDEX(Таблица1!$1:$503,$E103,COLUMN(B102)))</f>
        <v/>
      </c>
      <c r="J104" s="38" t="str">
        <f>IF(H104="","",INDEX(Таблица1!$1:$503,$E103,COLUMN(C102)))</f>
        <v/>
      </c>
      <c r="K104" s="41" t="str">
        <f>IF(H104="","",INDEX(Таблица1!$1:$503,$E103,COLUMN(D102)))</f>
        <v/>
      </c>
      <c r="L104" s="39" t="str">
        <f>IF(H104="","",INDEX(Таблица1!$1:$503,$E103,$D$1+COLUMN(A102)-1))</f>
        <v/>
      </c>
      <c r="M104" s="39" t="str">
        <f>IF(H104="","",INDEX(Таблица1!$1:$503,$E103,$D$1+COLUMN(B102)-1))</f>
        <v/>
      </c>
      <c r="N104" s="40" t="str">
        <f>IF(H104="","",INDEX(Таблица1!$1:$503,$E103,$D$1+COLUMN(C102)-1))</f>
        <v/>
      </c>
    </row>
    <row r="105" spans="1:14" x14ac:dyDescent="0.25">
      <c r="A105" t="str">
        <f>IF(ISERR(B105),"ю",INDEX(Таблица1!$2:$2,B105))</f>
        <v>ю</v>
      </c>
      <c r="B105" t="e">
        <f>SUMPRODUCT(SMALL((Таблица1!$2:$2&lt;&gt;"")*COLUMN($2:$2),COLUMNS(Таблица1!$2:$2)-COUNTA(Таблица1!$2:$2)+ROW(B105)))</f>
        <v>#NUM!</v>
      </c>
      <c r="C105">
        <f t="shared" si="3"/>
        <v>0</v>
      </c>
      <c r="D105">
        <f>SUMPRODUCT(SMALL((INDEX(Таблица1!$4:$503,,D$1)&lt;&gt;"")*ROW($4:$503),ROW(D104)))</f>
        <v>0</v>
      </c>
      <c r="E105">
        <f t="shared" si="4"/>
        <v>0</v>
      </c>
      <c r="H105" s="42" t="str">
        <f t="shared" si="5"/>
        <v/>
      </c>
      <c r="I105" s="38" t="str">
        <f>IF(H105="","",INDEX(Таблица1!$1:$503,$E104,COLUMN(B103)))</f>
        <v/>
      </c>
      <c r="J105" s="38" t="str">
        <f>IF(H105="","",INDEX(Таблица1!$1:$503,$E104,COLUMN(C103)))</f>
        <v/>
      </c>
      <c r="K105" s="41" t="str">
        <f>IF(H105="","",INDEX(Таблица1!$1:$503,$E104,COLUMN(D103)))</f>
        <v/>
      </c>
      <c r="L105" s="39" t="str">
        <f>IF(H105="","",INDEX(Таблица1!$1:$503,$E104,$D$1+COLUMN(A103)-1))</f>
        <v/>
      </c>
      <c r="M105" s="39" t="str">
        <f>IF(H105="","",INDEX(Таблица1!$1:$503,$E104,$D$1+COLUMN(B103)-1))</f>
        <v/>
      </c>
      <c r="N105" s="40" t="str">
        <f>IF(H105="","",INDEX(Таблица1!$1:$503,$E104,$D$1+COLUMN(C103)-1))</f>
        <v/>
      </c>
    </row>
    <row r="106" spans="1:14" x14ac:dyDescent="0.25">
      <c r="A106" t="str">
        <f>IF(ISERR(B106),"ю",INDEX(Таблица1!$2:$2,B106))</f>
        <v>ю</v>
      </c>
      <c r="B106" t="e">
        <f>SUMPRODUCT(SMALL((Таблица1!$2:$2&lt;&gt;"")*COLUMN($2:$2),COLUMNS(Таблица1!$2:$2)-COUNTA(Таблица1!$2:$2)+ROW(B106)))</f>
        <v>#NUM!</v>
      </c>
      <c r="C106">
        <f t="shared" si="3"/>
        <v>0</v>
      </c>
      <c r="D106">
        <f>SUMPRODUCT(SMALL((INDEX(Таблица1!$4:$503,,D$1)&lt;&gt;"")*ROW($4:$503),ROW(D105)))</f>
        <v>0</v>
      </c>
      <c r="E106">
        <f t="shared" si="4"/>
        <v>0</v>
      </c>
      <c r="H106" s="42" t="str">
        <f t="shared" si="5"/>
        <v/>
      </c>
      <c r="I106" s="38" t="str">
        <f>IF(H106="","",INDEX(Таблица1!$1:$503,$E105,COLUMN(B104)))</f>
        <v/>
      </c>
      <c r="J106" s="38" t="str">
        <f>IF(H106="","",INDEX(Таблица1!$1:$503,$E105,COLUMN(C104)))</f>
        <v/>
      </c>
      <c r="K106" s="41" t="str">
        <f>IF(H106="","",INDEX(Таблица1!$1:$503,$E105,COLUMN(D104)))</f>
        <v/>
      </c>
      <c r="L106" s="39" t="str">
        <f>IF(H106="","",INDEX(Таблица1!$1:$503,$E105,$D$1+COLUMN(A104)-1))</f>
        <v/>
      </c>
      <c r="M106" s="39" t="str">
        <f>IF(H106="","",INDEX(Таблица1!$1:$503,$E105,$D$1+COLUMN(B104)-1))</f>
        <v/>
      </c>
      <c r="N106" s="40" t="str">
        <f>IF(H106="","",INDEX(Таблица1!$1:$503,$E105,$D$1+COLUMN(C104)-1))</f>
        <v/>
      </c>
    </row>
    <row r="107" spans="1:14" x14ac:dyDescent="0.25">
      <c r="A107" t="str">
        <f>IF(ISERR(B107),"ю",INDEX(Таблица1!$2:$2,B107))</f>
        <v>ю</v>
      </c>
      <c r="B107" t="e">
        <f>SUMPRODUCT(SMALL((Таблица1!$2:$2&lt;&gt;"")*COLUMN($2:$2),COLUMNS(Таблица1!$2:$2)-COUNTA(Таблица1!$2:$2)+ROW(B107)))</f>
        <v>#NUM!</v>
      </c>
      <c r="C107">
        <f t="shared" si="3"/>
        <v>0</v>
      </c>
      <c r="D107">
        <f>SUMPRODUCT(SMALL((INDEX(Таблица1!$4:$503,,D$1)&lt;&gt;"")*ROW($4:$503),ROW(D106)))</f>
        <v>0</v>
      </c>
      <c r="E107">
        <f t="shared" si="4"/>
        <v>0</v>
      </c>
      <c r="H107" s="42" t="str">
        <f t="shared" si="5"/>
        <v/>
      </c>
      <c r="I107" s="38" t="str">
        <f>IF(H107="","",INDEX(Таблица1!$1:$503,$E106,COLUMN(B105)))</f>
        <v/>
      </c>
      <c r="J107" s="38" t="str">
        <f>IF(H107="","",INDEX(Таблица1!$1:$503,$E106,COLUMN(C105)))</f>
        <v/>
      </c>
      <c r="K107" s="41" t="str">
        <f>IF(H107="","",INDEX(Таблица1!$1:$503,$E106,COLUMN(D105)))</f>
        <v/>
      </c>
      <c r="L107" s="39" t="str">
        <f>IF(H107="","",INDEX(Таблица1!$1:$503,$E106,$D$1+COLUMN(A105)-1))</f>
        <v/>
      </c>
      <c r="M107" s="39" t="str">
        <f>IF(H107="","",INDEX(Таблица1!$1:$503,$E106,$D$1+COLUMN(B105)-1))</f>
        <v/>
      </c>
      <c r="N107" s="40" t="str">
        <f>IF(H107="","",INDEX(Таблица1!$1:$503,$E106,$D$1+COLUMN(C105)-1))</f>
        <v/>
      </c>
    </row>
    <row r="108" spans="1:14" x14ac:dyDescent="0.25">
      <c r="A108" t="str">
        <f>IF(ISERR(B108),"ю",INDEX(Таблица1!$2:$2,B108))</f>
        <v>ю</v>
      </c>
      <c r="B108" t="e">
        <f>SUMPRODUCT(SMALL((Таблица1!$2:$2&lt;&gt;"")*COLUMN($2:$2),COLUMNS(Таблица1!$2:$2)-COUNTA(Таблица1!$2:$2)+ROW(B108)))</f>
        <v>#NUM!</v>
      </c>
      <c r="C108">
        <f t="shared" si="3"/>
        <v>0</v>
      </c>
      <c r="D108">
        <f>SUMPRODUCT(SMALL((INDEX(Таблица1!$4:$503,,D$1)&lt;&gt;"")*ROW($4:$503),ROW(D107)))</f>
        <v>0</v>
      </c>
      <c r="E108">
        <f t="shared" si="4"/>
        <v>0</v>
      </c>
      <c r="H108" s="42" t="str">
        <f t="shared" si="5"/>
        <v/>
      </c>
      <c r="I108" s="38" t="str">
        <f>IF(H108="","",INDEX(Таблица1!$1:$503,$E107,COLUMN(B106)))</f>
        <v/>
      </c>
      <c r="J108" s="38" t="str">
        <f>IF(H108="","",INDEX(Таблица1!$1:$503,$E107,COLUMN(C106)))</f>
        <v/>
      </c>
      <c r="K108" s="41" t="str">
        <f>IF(H108="","",INDEX(Таблица1!$1:$503,$E107,COLUMN(D106)))</f>
        <v/>
      </c>
      <c r="L108" s="39" t="str">
        <f>IF(H108="","",INDEX(Таблица1!$1:$503,$E107,$D$1+COLUMN(A106)-1))</f>
        <v/>
      </c>
      <c r="M108" s="39" t="str">
        <f>IF(H108="","",INDEX(Таблица1!$1:$503,$E107,$D$1+COLUMN(B106)-1))</f>
        <v/>
      </c>
      <c r="N108" s="40" t="str">
        <f>IF(H108="","",INDEX(Таблица1!$1:$503,$E107,$D$1+COLUMN(C106)-1))</f>
        <v/>
      </c>
    </row>
    <row r="109" spans="1:14" x14ac:dyDescent="0.25">
      <c r="A109" t="str">
        <f>IF(ISERR(B109),"ю",INDEX(Таблица1!$2:$2,B109))</f>
        <v>ю</v>
      </c>
      <c r="B109" t="e">
        <f>SUMPRODUCT(SMALL((Таблица1!$2:$2&lt;&gt;"")*COLUMN($2:$2),COLUMNS(Таблица1!$2:$2)-COUNTA(Таблица1!$2:$2)+ROW(B109)))</f>
        <v>#NUM!</v>
      </c>
      <c r="C109">
        <f t="shared" si="3"/>
        <v>0</v>
      </c>
      <c r="D109">
        <f>SUMPRODUCT(SMALL((INDEX(Таблица1!$4:$503,,D$1)&lt;&gt;"")*ROW($4:$503),ROW(D108)))</f>
        <v>0</v>
      </c>
      <c r="E109">
        <f t="shared" si="4"/>
        <v>0</v>
      </c>
      <c r="H109" s="42" t="str">
        <f t="shared" si="5"/>
        <v/>
      </c>
      <c r="I109" s="38" t="str">
        <f>IF(H109="","",INDEX(Таблица1!$1:$503,$E108,COLUMN(B107)))</f>
        <v/>
      </c>
      <c r="J109" s="38" t="str">
        <f>IF(H109="","",INDEX(Таблица1!$1:$503,$E108,COLUMN(C107)))</f>
        <v/>
      </c>
      <c r="K109" s="41" t="str">
        <f>IF(H109="","",INDEX(Таблица1!$1:$503,$E108,COLUMN(D107)))</f>
        <v/>
      </c>
      <c r="L109" s="39" t="str">
        <f>IF(H109="","",INDEX(Таблица1!$1:$503,$E108,$D$1+COLUMN(A107)-1))</f>
        <v/>
      </c>
      <c r="M109" s="39" t="str">
        <f>IF(H109="","",INDEX(Таблица1!$1:$503,$E108,$D$1+COLUMN(B107)-1))</f>
        <v/>
      </c>
      <c r="N109" s="40" t="str">
        <f>IF(H109="","",INDEX(Таблица1!$1:$503,$E108,$D$1+COLUMN(C107)-1))</f>
        <v/>
      </c>
    </row>
    <row r="110" spans="1:14" x14ac:dyDescent="0.25">
      <c r="A110" t="str">
        <f>IF(ISERR(B110),"ю",INDEX(Таблица1!$2:$2,B110))</f>
        <v>ю</v>
      </c>
      <c r="B110" t="e">
        <f>SUMPRODUCT(SMALL((Таблица1!$2:$2&lt;&gt;"")*COLUMN($2:$2),COLUMNS(Таблица1!$2:$2)-COUNTA(Таблица1!$2:$2)+ROW(B110)))</f>
        <v>#NUM!</v>
      </c>
      <c r="C110">
        <f t="shared" si="3"/>
        <v>0</v>
      </c>
      <c r="D110">
        <f>SUMPRODUCT(SMALL((INDEX(Таблица1!$4:$503,,D$1)&lt;&gt;"")*ROW($4:$503),ROW(D109)))</f>
        <v>0</v>
      </c>
      <c r="E110">
        <f t="shared" si="4"/>
        <v>0</v>
      </c>
      <c r="H110" s="42" t="str">
        <f t="shared" si="5"/>
        <v/>
      </c>
      <c r="I110" s="38" t="str">
        <f>IF(H110="","",INDEX(Таблица1!$1:$503,$E109,COLUMN(B108)))</f>
        <v/>
      </c>
      <c r="J110" s="38" t="str">
        <f>IF(H110="","",INDEX(Таблица1!$1:$503,$E109,COLUMN(C108)))</f>
        <v/>
      </c>
      <c r="K110" s="41" t="str">
        <f>IF(H110="","",INDEX(Таблица1!$1:$503,$E109,COLUMN(D108)))</f>
        <v/>
      </c>
      <c r="L110" s="39" t="str">
        <f>IF(H110="","",INDEX(Таблица1!$1:$503,$E109,$D$1+COLUMN(A108)-1))</f>
        <v/>
      </c>
      <c r="M110" s="39" t="str">
        <f>IF(H110="","",INDEX(Таблица1!$1:$503,$E109,$D$1+COLUMN(B108)-1))</f>
        <v/>
      </c>
      <c r="N110" s="40" t="str">
        <f>IF(H110="","",INDEX(Таблица1!$1:$503,$E109,$D$1+COLUMN(C108)-1))</f>
        <v/>
      </c>
    </row>
    <row r="111" spans="1:14" x14ac:dyDescent="0.25">
      <c r="A111" t="str">
        <f>IF(ISERR(B111),"ю",INDEX(Таблица1!$2:$2,B111))</f>
        <v>ю</v>
      </c>
      <c r="B111" t="e">
        <f>SUMPRODUCT(SMALL((Таблица1!$2:$2&lt;&gt;"")*COLUMN($2:$2),COLUMNS(Таблица1!$2:$2)-COUNTA(Таблица1!$2:$2)+ROW(B111)))</f>
        <v>#NUM!</v>
      </c>
      <c r="C111">
        <f t="shared" si="3"/>
        <v>0</v>
      </c>
      <c r="D111">
        <f>SUMPRODUCT(SMALL((INDEX(Таблица1!$4:$503,,D$1)&lt;&gt;"")*ROW($4:$503),ROW(D110)))</f>
        <v>0</v>
      </c>
      <c r="E111">
        <f t="shared" si="4"/>
        <v>0</v>
      </c>
      <c r="H111" s="42" t="str">
        <f t="shared" si="5"/>
        <v/>
      </c>
      <c r="I111" s="38" t="str">
        <f>IF(H111="","",INDEX(Таблица1!$1:$503,$E110,COLUMN(B109)))</f>
        <v/>
      </c>
      <c r="J111" s="38" t="str">
        <f>IF(H111="","",INDEX(Таблица1!$1:$503,$E110,COLUMN(C109)))</f>
        <v/>
      </c>
      <c r="K111" s="41" t="str">
        <f>IF(H111="","",INDEX(Таблица1!$1:$503,$E110,COLUMN(D109)))</f>
        <v/>
      </c>
      <c r="L111" s="39" t="str">
        <f>IF(H111="","",INDEX(Таблица1!$1:$503,$E110,$D$1+COLUMN(A109)-1))</f>
        <v/>
      </c>
      <c r="M111" s="39" t="str">
        <f>IF(H111="","",INDEX(Таблица1!$1:$503,$E110,$D$1+COLUMN(B109)-1))</f>
        <v/>
      </c>
      <c r="N111" s="40" t="str">
        <f>IF(H111="","",INDEX(Таблица1!$1:$503,$E110,$D$1+COLUMN(C109)-1))</f>
        <v/>
      </c>
    </row>
    <row r="112" spans="1:14" x14ac:dyDescent="0.25">
      <c r="A112" t="str">
        <f>IF(ISERR(B112),"ю",INDEX(Таблица1!$2:$2,B112))</f>
        <v>ю</v>
      </c>
      <c r="B112" t="e">
        <f>SUMPRODUCT(SMALL((Таблица1!$2:$2&lt;&gt;"")*COLUMN($2:$2),COLUMNS(Таблица1!$2:$2)-COUNTA(Таблица1!$2:$2)+ROW(B112)))</f>
        <v>#NUM!</v>
      </c>
      <c r="C112">
        <f t="shared" si="3"/>
        <v>0</v>
      </c>
      <c r="D112">
        <f>SUMPRODUCT(SMALL((INDEX(Таблица1!$4:$503,,D$1)&lt;&gt;"")*ROW($4:$503),ROW(D111)))</f>
        <v>0</v>
      </c>
      <c r="E112">
        <f t="shared" si="4"/>
        <v>0</v>
      </c>
      <c r="H112" s="42" t="str">
        <f t="shared" si="5"/>
        <v/>
      </c>
      <c r="I112" s="38" t="str">
        <f>IF(H112="","",INDEX(Таблица1!$1:$503,$E111,COLUMN(B110)))</f>
        <v/>
      </c>
      <c r="J112" s="38" t="str">
        <f>IF(H112="","",INDEX(Таблица1!$1:$503,$E111,COLUMN(C110)))</f>
        <v/>
      </c>
      <c r="K112" s="41" t="str">
        <f>IF(H112="","",INDEX(Таблица1!$1:$503,$E111,COLUMN(D110)))</f>
        <v/>
      </c>
      <c r="L112" s="39" t="str">
        <f>IF(H112="","",INDEX(Таблица1!$1:$503,$E111,$D$1+COLUMN(A110)-1))</f>
        <v/>
      </c>
      <c r="M112" s="39" t="str">
        <f>IF(H112="","",INDEX(Таблица1!$1:$503,$E111,$D$1+COLUMN(B110)-1))</f>
        <v/>
      </c>
      <c r="N112" s="40" t="str">
        <f>IF(H112="","",INDEX(Таблица1!$1:$503,$E111,$D$1+COLUMN(C110)-1))</f>
        <v/>
      </c>
    </row>
    <row r="113" spans="1:14" x14ac:dyDescent="0.25">
      <c r="A113" t="str">
        <f>IF(ISERR(B113),"ю",INDEX(Таблица1!$2:$2,B113))</f>
        <v>ю</v>
      </c>
      <c r="B113" t="e">
        <f>SUMPRODUCT(SMALL((Таблица1!$2:$2&lt;&gt;"")*COLUMN($2:$2),COLUMNS(Таблица1!$2:$2)-COUNTA(Таблица1!$2:$2)+ROW(B113)))</f>
        <v>#NUM!</v>
      </c>
      <c r="C113">
        <f t="shared" si="3"/>
        <v>0</v>
      </c>
      <c r="D113">
        <f>SUMPRODUCT(SMALL((INDEX(Таблица1!$4:$503,,D$1)&lt;&gt;"")*ROW($4:$503),ROW(D112)))</f>
        <v>0</v>
      </c>
      <c r="E113">
        <f t="shared" si="4"/>
        <v>0</v>
      </c>
      <c r="H113" s="42" t="str">
        <f t="shared" si="5"/>
        <v/>
      </c>
      <c r="I113" s="38" t="str">
        <f>IF(H113="","",INDEX(Таблица1!$1:$503,$E112,COLUMN(B111)))</f>
        <v/>
      </c>
      <c r="J113" s="38" t="str">
        <f>IF(H113="","",INDEX(Таблица1!$1:$503,$E112,COLUMN(C111)))</f>
        <v/>
      </c>
      <c r="K113" s="41" t="str">
        <f>IF(H113="","",INDEX(Таблица1!$1:$503,$E112,COLUMN(D111)))</f>
        <v/>
      </c>
      <c r="L113" s="39" t="str">
        <f>IF(H113="","",INDEX(Таблица1!$1:$503,$E112,$D$1+COLUMN(A111)-1))</f>
        <v/>
      </c>
      <c r="M113" s="39" t="str">
        <f>IF(H113="","",INDEX(Таблица1!$1:$503,$E112,$D$1+COLUMN(B111)-1))</f>
        <v/>
      </c>
      <c r="N113" s="40" t="str">
        <f>IF(H113="","",INDEX(Таблица1!$1:$503,$E112,$D$1+COLUMN(C111)-1))</f>
        <v/>
      </c>
    </row>
    <row r="114" spans="1:14" x14ac:dyDescent="0.25">
      <c r="A114" t="str">
        <f>IF(ISERR(B114),"ю",INDEX(Таблица1!$2:$2,B114))</f>
        <v>ю</v>
      </c>
      <c r="B114" t="e">
        <f>SUMPRODUCT(SMALL((Таблица1!$2:$2&lt;&gt;"")*COLUMN($2:$2),COLUMNS(Таблица1!$2:$2)-COUNTA(Таблица1!$2:$2)+ROW(B114)))</f>
        <v>#NUM!</v>
      </c>
      <c r="C114">
        <f t="shared" si="3"/>
        <v>0</v>
      </c>
      <c r="D114">
        <f>SUMPRODUCT(SMALL((INDEX(Таблица1!$4:$503,,D$1)&lt;&gt;"")*ROW($4:$503),ROW(D113)))</f>
        <v>0</v>
      </c>
      <c r="E114">
        <f t="shared" si="4"/>
        <v>0</v>
      </c>
      <c r="H114" s="42" t="str">
        <f t="shared" si="5"/>
        <v/>
      </c>
      <c r="I114" s="38" t="str">
        <f>IF(H114="","",INDEX(Таблица1!$1:$503,$E113,COLUMN(B112)))</f>
        <v/>
      </c>
      <c r="J114" s="38" t="str">
        <f>IF(H114="","",INDEX(Таблица1!$1:$503,$E113,COLUMN(C112)))</f>
        <v/>
      </c>
      <c r="K114" s="41" t="str">
        <f>IF(H114="","",INDEX(Таблица1!$1:$503,$E113,COLUMN(D112)))</f>
        <v/>
      </c>
      <c r="L114" s="39" t="str">
        <f>IF(H114="","",INDEX(Таблица1!$1:$503,$E113,$D$1+COLUMN(A112)-1))</f>
        <v/>
      </c>
      <c r="M114" s="39" t="str">
        <f>IF(H114="","",INDEX(Таблица1!$1:$503,$E113,$D$1+COLUMN(B112)-1))</f>
        <v/>
      </c>
      <c r="N114" s="40" t="str">
        <f>IF(H114="","",INDEX(Таблица1!$1:$503,$E113,$D$1+COLUMN(C112)-1))</f>
        <v/>
      </c>
    </row>
    <row r="115" spans="1:14" x14ac:dyDescent="0.25">
      <c r="A115" t="str">
        <f>IF(ISERR(B115),"ю",INDEX(Таблица1!$2:$2,B115))</f>
        <v>ю</v>
      </c>
      <c r="B115" t="e">
        <f>SUMPRODUCT(SMALL((Таблица1!$2:$2&lt;&gt;"")*COLUMN($2:$2),COLUMNS(Таблица1!$2:$2)-COUNTA(Таблица1!$2:$2)+ROW(B115)))</f>
        <v>#NUM!</v>
      </c>
      <c r="C115">
        <f t="shared" si="3"/>
        <v>0</v>
      </c>
      <c r="D115">
        <f>SUMPRODUCT(SMALL((INDEX(Таблица1!$4:$503,,D$1)&lt;&gt;"")*ROW($4:$503),ROW(D114)))</f>
        <v>0</v>
      </c>
      <c r="E115">
        <f t="shared" si="4"/>
        <v>0</v>
      </c>
      <c r="H115" s="42" t="str">
        <f t="shared" si="5"/>
        <v/>
      </c>
      <c r="I115" s="38" t="str">
        <f>IF(H115="","",INDEX(Таблица1!$1:$503,$E114,COLUMN(B113)))</f>
        <v/>
      </c>
      <c r="J115" s="38" t="str">
        <f>IF(H115="","",INDEX(Таблица1!$1:$503,$E114,COLUMN(C113)))</f>
        <v/>
      </c>
      <c r="K115" s="41" t="str">
        <f>IF(H115="","",INDEX(Таблица1!$1:$503,$E114,COLUMN(D113)))</f>
        <v/>
      </c>
      <c r="L115" s="39" t="str">
        <f>IF(H115="","",INDEX(Таблица1!$1:$503,$E114,$D$1+COLUMN(A113)-1))</f>
        <v/>
      </c>
      <c r="M115" s="39" t="str">
        <f>IF(H115="","",INDEX(Таблица1!$1:$503,$E114,$D$1+COLUMN(B113)-1))</f>
        <v/>
      </c>
      <c r="N115" s="40" t="str">
        <f>IF(H115="","",INDEX(Таблица1!$1:$503,$E114,$D$1+COLUMN(C113)-1))</f>
        <v/>
      </c>
    </row>
    <row r="116" spans="1:14" x14ac:dyDescent="0.25">
      <c r="A116" t="str">
        <f>IF(ISERR(B116),"ю",INDEX(Таблица1!$2:$2,B116))</f>
        <v>ю</v>
      </c>
      <c r="B116" t="e">
        <f>SUMPRODUCT(SMALL((Таблица1!$2:$2&lt;&gt;"")*COLUMN($2:$2),COLUMNS(Таблица1!$2:$2)-COUNTA(Таблица1!$2:$2)+ROW(B116)))</f>
        <v>#NUM!</v>
      </c>
      <c r="C116">
        <f t="shared" si="3"/>
        <v>0</v>
      </c>
      <c r="D116">
        <f>SUMPRODUCT(SMALL((INDEX(Таблица1!$4:$503,,D$1)&lt;&gt;"")*ROW($4:$503),ROW(D115)))</f>
        <v>0</v>
      </c>
      <c r="E116">
        <f t="shared" si="4"/>
        <v>0</v>
      </c>
      <c r="H116" s="42" t="str">
        <f t="shared" si="5"/>
        <v/>
      </c>
      <c r="I116" s="38" t="str">
        <f>IF(H116="","",INDEX(Таблица1!$1:$503,$E115,COLUMN(B114)))</f>
        <v/>
      </c>
      <c r="J116" s="38" t="str">
        <f>IF(H116="","",INDEX(Таблица1!$1:$503,$E115,COLUMN(C114)))</f>
        <v/>
      </c>
      <c r="K116" s="41" t="str">
        <f>IF(H116="","",INDEX(Таблица1!$1:$503,$E115,COLUMN(D114)))</f>
        <v/>
      </c>
      <c r="L116" s="39" t="str">
        <f>IF(H116="","",INDEX(Таблица1!$1:$503,$E115,$D$1+COLUMN(A114)-1))</f>
        <v/>
      </c>
      <c r="M116" s="39" t="str">
        <f>IF(H116="","",INDEX(Таблица1!$1:$503,$E115,$D$1+COLUMN(B114)-1))</f>
        <v/>
      </c>
      <c r="N116" s="40" t="str">
        <f>IF(H116="","",INDEX(Таблица1!$1:$503,$E115,$D$1+COLUMN(C114)-1))</f>
        <v/>
      </c>
    </row>
    <row r="117" spans="1:14" x14ac:dyDescent="0.25">
      <c r="A117" t="str">
        <f>IF(ISERR(B117),"ю",INDEX(Таблица1!$2:$2,B117))</f>
        <v>ю</v>
      </c>
      <c r="B117" t="e">
        <f>SUMPRODUCT(SMALL((Таблица1!$2:$2&lt;&gt;"")*COLUMN($2:$2),COLUMNS(Таблица1!$2:$2)-COUNTA(Таблица1!$2:$2)+ROW(B117)))</f>
        <v>#NUM!</v>
      </c>
      <c r="C117">
        <f t="shared" si="3"/>
        <v>0</v>
      </c>
      <c r="D117">
        <f>SUMPRODUCT(SMALL((INDEX(Таблица1!$4:$503,,D$1)&lt;&gt;"")*ROW($4:$503),ROW(D116)))</f>
        <v>0</v>
      </c>
      <c r="E117">
        <f t="shared" si="4"/>
        <v>0</v>
      </c>
      <c r="H117" s="42" t="str">
        <f t="shared" si="5"/>
        <v/>
      </c>
      <c r="I117" s="38" t="str">
        <f>IF(H117="","",INDEX(Таблица1!$1:$503,$E116,COLUMN(B115)))</f>
        <v/>
      </c>
      <c r="J117" s="38" t="str">
        <f>IF(H117="","",INDEX(Таблица1!$1:$503,$E116,COLUMN(C115)))</f>
        <v/>
      </c>
      <c r="K117" s="41" t="str">
        <f>IF(H117="","",INDEX(Таблица1!$1:$503,$E116,COLUMN(D115)))</f>
        <v/>
      </c>
      <c r="L117" s="39" t="str">
        <f>IF(H117="","",INDEX(Таблица1!$1:$503,$E116,$D$1+COLUMN(A115)-1))</f>
        <v/>
      </c>
      <c r="M117" s="39" t="str">
        <f>IF(H117="","",INDEX(Таблица1!$1:$503,$E116,$D$1+COLUMN(B115)-1))</f>
        <v/>
      </c>
      <c r="N117" s="40" t="str">
        <f>IF(H117="","",INDEX(Таблица1!$1:$503,$E116,$D$1+COLUMN(C115)-1))</f>
        <v/>
      </c>
    </row>
    <row r="118" spans="1:14" x14ac:dyDescent="0.25">
      <c r="A118" t="str">
        <f>IF(ISERR(B118),"ю",INDEX(Таблица1!$2:$2,B118))</f>
        <v>ю</v>
      </c>
      <c r="B118" t="e">
        <f>SUMPRODUCT(SMALL((Таблица1!$2:$2&lt;&gt;"")*COLUMN($2:$2),COLUMNS(Таблица1!$2:$2)-COUNTA(Таблица1!$2:$2)+ROW(B118)))</f>
        <v>#NUM!</v>
      </c>
      <c r="C118">
        <f t="shared" si="3"/>
        <v>0</v>
      </c>
      <c r="D118">
        <f>SUMPRODUCT(SMALL((INDEX(Таблица1!$4:$503,,D$1)&lt;&gt;"")*ROW($4:$503),ROW(D117)))</f>
        <v>0</v>
      </c>
      <c r="E118">
        <f t="shared" si="4"/>
        <v>0</v>
      </c>
      <c r="H118" s="42" t="str">
        <f t="shared" si="5"/>
        <v/>
      </c>
      <c r="I118" s="38" t="str">
        <f>IF(H118="","",INDEX(Таблица1!$1:$503,$E117,COLUMN(B116)))</f>
        <v/>
      </c>
      <c r="J118" s="38" t="str">
        <f>IF(H118="","",INDEX(Таблица1!$1:$503,$E117,COLUMN(C116)))</f>
        <v/>
      </c>
      <c r="K118" s="41" t="str">
        <f>IF(H118="","",INDEX(Таблица1!$1:$503,$E117,COLUMN(D116)))</f>
        <v/>
      </c>
      <c r="L118" s="39" t="str">
        <f>IF(H118="","",INDEX(Таблица1!$1:$503,$E117,$D$1+COLUMN(A116)-1))</f>
        <v/>
      </c>
      <c r="M118" s="39" t="str">
        <f>IF(H118="","",INDEX(Таблица1!$1:$503,$E117,$D$1+COLUMN(B116)-1))</f>
        <v/>
      </c>
      <c r="N118" s="40" t="str">
        <f>IF(H118="","",INDEX(Таблица1!$1:$503,$E117,$D$1+COLUMN(C116)-1))</f>
        <v/>
      </c>
    </row>
    <row r="119" spans="1:14" x14ac:dyDescent="0.25">
      <c r="A119" t="str">
        <f>IF(ISERR(B119),"ю",INDEX(Таблица1!$2:$2,B119))</f>
        <v>ю</v>
      </c>
      <c r="B119" t="e">
        <f>SUMPRODUCT(SMALL((Таблица1!$2:$2&lt;&gt;"")*COLUMN($2:$2),COLUMNS(Таблица1!$2:$2)-COUNTA(Таблица1!$2:$2)+ROW(B119)))</f>
        <v>#NUM!</v>
      </c>
      <c r="C119">
        <f t="shared" si="3"/>
        <v>0</v>
      </c>
      <c r="D119">
        <f>SUMPRODUCT(SMALL((INDEX(Таблица1!$4:$503,,D$1)&lt;&gt;"")*ROW($4:$503),ROW(D118)))</f>
        <v>0</v>
      </c>
      <c r="E119">
        <f t="shared" si="4"/>
        <v>0</v>
      </c>
      <c r="H119" s="42" t="str">
        <f t="shared" si="5"/>
        <v/>
      </c>
      <c r="I119" s="38" t="str">
        <f>IF(H119="","",INDEX(Таблица1!$1:$503,$E118,COLUMN(B117)))</f>
        <v/>
      </c>
      <c r="J119" s="38" t="str">
        <f>IF(H119="","",INDEX(Таблица1!$1:$503,$E118,COLUMN(C117)))</f>
        <v/>
      </c>
      <c r="K119" s="41" t="str">
        <f>IF(H119="","",INDEX(Таблица1!$1:$503,$E118,COLUMN(D117)))</f>
        <v/>
      </c>
      <c r="L119" s="39" t="str">
        <f>IF(H119="","",INDEX(Таблица1!$1:$503,$E118,$D$1+COLUMN(A117)-1))</f>
        <v/>
      </c>
      <c r="M119" s="39" t="str">
        <f>IF(H119="","",INDEX(Таблица1!$1:$503,$E118,$D$1+COLUMN(B117)-1))</f>
        <v/>
      </c>
      <c r="N119" s="40" t="str">
        <f>IF(H119="","",INDEX(Таблица1!$1:$503,$E118,$D$1+COLUMN(C117)-1))</f>
        <v/>
      </c>
    </row>
    <row r="120" spans="1:14" x14ac:dyDescent="0.25">
      <c r="A120" t="str">
        <f>IF(ISERR(B120),"ю",INDEX(Таблица1!$2:$2,B120))</f>
        <v>ю</v>
      </c>
      <c r="B120" t="e">
        <f>SUMPRODUCT(SMALL((Таблица1!$2:$2&lt;&gt;"")*COLUMN($2:$2),COLUMNS(Таблица1!$2:$2)-COUNTA(Таблица1!$2:$2)+ROW(B120)))</f>
        <v>#NUM!</v>
      </c>
      <c r="C120">
        <f t="shared" si="3"/>
        <v>0</v>
      </c>
      <c r="D120">
        <f>SUMPRODUCT(SMALL((INDEX(Таблица1!$4:$503,,D$1)&lt;&gt;"")*ROW($4:$503),ROW(D119)))</f>
        <v>0</v>
      </c>
      <c r="E120">
        <f t="shared" si="4"/>
        <v>0</v>
      </c>
      <c r="H120" s="42" t="str">
        <f t="shared" si="5"/>
        <v/>
      </c>
      <c r="I120" s="38" t="str">
        <f>IF(H120="","",INDEX(Таблица1!$1:$503,$E119,COLUMN(B118)))</f>
        <v/>
      </c>
      <c r="J120" s="38" t="str">
        <f>IF(H120="","",INDEX(Таблица1!$1:$503,$E119,COLUMN(C118)))</f>
        <v/>
      </c>
      <c r="K120" s="41" t="str">
        <f>IF(H120="","",INDEX(Таблица1!$1:$503,$E119,COLUMN(D118)))</f>
        <v/>
      </c>
      <c r="L120" s="39" t="str">
        <f>IF(H120="","",INDEX(Таблица1!$1:$503,$E119,$D$1+COLUMN(A118)-1))</f>
        <v/>
      </c>
      <c r="M120" s="39" t="str">
        <f>IF(H120="","",INDEX(Таблица1!$1:$503,$E119,$D$1+COLUMN(B118)-1))</f>
        <v/>
      </c>
      <c r="N120" s="40" t="str">
        <f>IF(H120="","",INDEX(Таблица1!$1:$503,$E119,$D$1+COLUMN(C118)-1))</f>
        <v/>
      </c>
    </row>
    <row r="121" spans="1:14" x14ac:dyDescent="0.25">
      <c r="A121" t="str">
        <f>IF(ISERR(B121),"ю",INDEX(Таблица1!$2:$2,B121))</f>
        <v>ю</v>
      </c>
      <c r="B121" t="e">
        <f>SUMPRODUCT(SMALL((Таблица1!$2:$2&lt;&gt;"")*COLUMN($2:$2),COLUMNS(Таблица1!$2:$2)-COUNTA(Таблица1!$2:$2)+ROW(B121)))</f>
        <v>#NUM!</v>
      </c>
      <c r="C121">
        <f t="shared" si="3"/>
        <v>0</v>
      </c>
      <c r="D121">
        <f>SUMPRODUCT(SMALL((INDEX(Таблица1!$4:$503,,D$1)&lt;&gt;"")*ROW($4:$503),ROW(D120)))</f>
        <v>0</v>
      </c>
      <c r="E121">
        <f t="shared" si="4"/>
        <v>0</v>
      </c>
      <c r="H121" s="42" t="str">
        <f t="shared" si="5"/>
        <v/>
      </c>
      <c r="I121" s="38" t="str">
        <f>IF(H121="","",INDEX(Таблица1!$1:$503,$E120,COLUMN(B119)))</f>
        <v/>
      </c>
      <c r="J121" s="38" t="str">
        <f>IF(H121="","",INDEX(Таблица1!$1:$503,$E120,COLUMN(C119)))</f>
        <v/>
      </c>
      <c r="K121" s="41" t="str">
        <f>IF(H121="","",INDEX(Таблица1!$1:$503,$E120,COLUMN(D119)))</f>
        <v/>
      </c>
      <c r="L121" s="39" t="str">
        <f>IF(H121="","",INDEX(Таблица1!$1:$503,$E120,$D$1+COLUMN(A119)-1))</f>
        <v/>
      </c>
      <c r="M121" s="39" t="str">
        <f>IF(H121="","",INDEX(Таблица1!$1:$503,$E120,$D$1+COLUMN(B119)-1))</f>
        <v/>
      </c>
      <c r="N121" s="40" t="str">
        <f>IF(H121="","",INDEX(Таблица1!$1:$503,$E120,$D$1+COLUMN(C119)-1))</f>
        <v/>
      </c>
    </row>
    <row r="122" spans="1:14" x14ac:dyDescent="0.25">
      <c r="A122" t="str">
        <f>IF(ISERR(B122),"ю",INDEX(Таблица1!$2:$2,B122))</f>
        <v>ю</v>
      </c>
      <c r="B122" t="e">
        <f>SUMPRODUCT(SMALL((Таблица1!$2:$2&lt;&gt;"")*COLUMN($2:$2),COLUMNS(Таблица1!$2:$2)-COUNTA(Таблица1!$2:$2)+ROW(B122)))</f>
        <v>#NUM!</v>
      </c>
      <c r="C122">
        <f t="shared" si="3"/>
        <v>0</v>
      </c>
      <c r="D122">
        <f>SUMPRODUCT(SMALL((INDEX(Таблица1!$4:$503,,D$1)&lt;&gt;"")*ROW($4:$503),ROW(D121)))</f>
        <v>0</v>
      </c>
      <c r="E122">
        <f t="shared" si="4"/>
        <v>0</v>
      </c>
      <c r="H122" s="42" t="str">
        <f t="shared" si="5"/>
        <v/>
      </c>
      <c r="I122" s="38" t="str">
        <f>IF(H122="","",INDEX(Таблица1!$1:$503,$E121,COLUMN(B120)))</f>
        <v/>
      </c>
      <c r="J122" s="38" t="str">
        <f>IF(H122="","",INDEX(Таблица1!$1:$503,$E121,COLUMN(C120)))</f>
        <v/>
      </c>
      <c r="K122" s="41" t="str">
        <f>IF(H122="","",INDEX(Таблица1!$1:$503,$E121,COLUMN(D120)))</f>
        <v/>
      </c>
      <c r="L122" s="39" t="str">
        <f>IF(H122="","",INDEX(Таблица1!$1:$503,$E121,$D$1+COLUMN(A120)-1))</f>
        <v/>
      </c>
      <c r="M122" s="39" t="str">
        <f>IF(H122="","",INDEX(Таблица1!$1:$503,$E121,$D$1+COLUMN(B120)-1))</f>
        <v/>
      </c>
      <c r="N122" s="40" t="str">
        <f>IF(H122="","",INDEX(Таблица1!$1:$503,$E121,$D$1+COLUMN(C120)-1))</f>
        <v/>
      </c>
    </row>
    <row r="123" spans="1:14" x14ac:dyDescent="0.25">
      <c r="A123" t="str">
        <f>IF(ISERR(B123),"ю",INDEX(Таблица1!$2:$2,B123))</f>
        <v>ю</v>
      </c>
      <c r="B123" t="e">
        <f>SUMPRODUCT(SMALL((Таблица1!$2:$2&lt;&gt;"")*COLUMN($2:$2),COLUMNS(Таблица1!$2:$2)-COUNTA(Таблица1!$2:$2)+ROW(B123)))</f>
        <v>#NUM!</v>
      </c>
      <c r="C123">
        <f t="shared" si="3"/>
        <v>0</v>
      </c>
      <c r="D123">
        <f>SUMPRODUCT(SMALL((INDEX(Таблица1!$4:$503,,D$1)&lt;&gt;"")*ROW($4:$503),ROW(D122)))</f>
        <v>0</v>
      </c>
      <c r="E123">
        <f t="shared" si="4"/>
        <v>0</v>
      </c>
      <c r="H123" s="42" t="str">
        <f t="shared" si="5"/>
        <v/>
      </c>
      <c r="I123" s="38" t="str">
        <f>IF(H123="","",INDEX(Таблица1!$1:$503,$E122,COLUMN(B121)))</f>
        <v/>
      </c>
      <c r="J123" s="38" t="str">
        <f>IF(H123="","",INDEX(Таблица1!$1:$503,$E122,COLUMN(C121)))</f>
        <v/>
      </c>
      <c r="K123" s="41" t="str">
        <f>IF(H123="","",INDEX(Таблица1!$1:$503,$E122,COLUMN(D121)))</f>
        <v/>
      </c>
      <c r="L123" s="39" t="str">
        <f>IF(H123="","",INDEX(Таблица1!$1:$503,$E122,$D$1+COLUMN(A121)-1))</f>
        <v/>
      </c>
      <c r="M123" s="39" t="str">
        <f>IF(H123="","",INDEX(Таблица1!$1:$503,$E122,$D$1+COLUMN(B121)-1))</f>
        <v/>
      </c>
      <c r="N123" s="40" t="str">
        <f>IF(H123="","",INDEX(Таблица1!$1:$503,$E122,$D$1+COLUMN(C121)-1))</f>
        <v/>
      </c>
    </row>
    <row r="124" spans="1:14" x14ac:dyDescent="0.25">
      <c r="A124" t="str">
        <f>IF(ISERR(B124),"ю",INDEX(Таблица1!$2:$2,B124))</f>
        <v>ю</v>
      </c>
      <c r="B124" t="e">
        <f>SUMPRODUCT(SMALL((Таблица1!$2:$2&lt;&gt;"")*COLUMN($2:$2),COLUMNS(Таблица1!$2:$2)-COUNTA(Таблица1!$2:$2)+ROW(B124)))</f>
        <v>#NUM!</v>
      </c>
      <c r="C124">
        <f t="shared" si="3"/>
        <v>0</v>
      </c>
      <c r="D124">
        <f>SUMPRODUCT(SMALL((INDEX(Таблица1!$4:$503,,D$1)&lt;&gt;"")*ROW($4:$503),ROW(D123)))</f>
        <v>0</v>
      </c>
      <c r="E124">
        <f t="shared" si="4"/>
        <v>0</v>
      </c>
      <c r="H124" s="42" t="str">
        <f t="shared" si="5"/>
        <v/>
      </c>
      <c r="I124" s="38" t="str">
        <f>IF(H124="","",INDEX(Таблица1!$1:$503,$E123,COLUMN(B122)))</f>
        <v/>
      </c>
      <c r="J124" s="38" t="str">
        <f>IF(H124="","",INDEX(Таблица1!$1:$503,$E123,COLUMN(C122)))</f>
        <v/>
      </c>
      <c r="K124" s="41" t="str">
        <f>IF(H124="","",INDEX(Таблица1!$1:$503,$E123,COLUMN(D122)))</f>
        <v/>
      </c>
      <c r="L124" s="39" t="str">
        <f>IF(H124="","",INDEX(Таблица1!$1:$503,$E123,$D$1+COLUMN(A122)-1))</f>
        <v/>
      </c>
      <c r="M124" s="39" t="str">
        <f>IF(H124="","",INDEX(Таблица1!$1:$503,$E123,$D$1+COLUMN(B122)-1))</f>
        <v/>
      </c>
      <c r="N124" s="40" t="str">
        <f>IF(H124="","",INDEX(Таблица1!$1:$503,$E123,$D$1+COLUMN(C122)-1))</f>
        <v/>
      </c>
    </row>
    <row r="125" spans="1:14" x14ac:dyDescent="0.25">
      <c r="A125" t="str">
        <f>IF(ISERR(B125),"ю",INDEX(Таблица1!$2:$2,B125))</f>
        <v>ю</v>
      </c>
      <c r="B125" t="e">
        <f>SUMPRODUCT(SMALL((Таблица1!$2:$2&lt;&gt;"")*COLUMN($2:$2),COLUMNS(Таблица1!$2:$2)-COUNTA(Таблица1!$2:$2)+ROW(B125)))</f>
        <v>#NUM!</v>
      </c>
      <c r="C125">
        <f t="shared" si="3"/>
        <v>0</v>
      </c>
      <c r="D125">
        <f>SUMPRODUCT(SMALL((INDEX(Таблица1!$4:$503,,D$1)&lt;&gt;"")*ROW($4:$503),ROW(D124)))</f>
        <v>0</v>
      </c>
      <c r="E125">
        <f t="shared" si="4"/>
        <v>0</v>
      </c>
      <c r="H125" s="42" t="str">
        <f t="shared" si="5"/>
        <v/>
      </c>
      <c r="I125" s="38" t="str">
        <f>IF(H125="","",INDEX(Таблица1!$1:$503,$E124,COLUMN(B123)))</f>
        <v/>
      </c>
      <c r="J125" s="38" t="str">
        <f>IF(H125="","",INDEX(Таблица1!$1:$503,$E124,COLUMN(C123)))</f>
        <v/>
      </c>
      <c r="K125" s="41" t="str">
        <f>IF(H125="","",INDEX(Таблица1!$1:$503,$E124,COLUMN(D123)))</f>
        <v/>
      </c>
      <c r="L125" s="39" t="str">
        <f>IF(H125="","",INDEX(Таблица1!$1:$503,$E124,$D$1+COLUMN(A123)-1))</f>
        <v/>
      </c>
      <c r="M125" s="39" t="str">
        <f>IF(H125="","",INDEX(Таблица1!$1:$503,$E124,$D$1+COLUMN(B123)-1))</f>
        <v/>
      </c>
      <c r="N125" s="40" t="str">
        <f>IF(H125="","",INDEX(Таблица1!$1:$503,$E124,$D$1+COLUMN(C123)-1))</f>
        <v/>
      </c>
    </row>
    <row r="126" spans="1:14" x14ac:dyDescent="0.25">
      <c r="A126" t="str">
        <f>IF(ISERR(B126),"ю",INDEX(Таблица1!$2:$2,B126))</f>
        <v>ю</v>
      </c>
      <c r="B126" t="e">
        <f>SUMPRODUCT(SMALL((Таблица1!$2:$2&lt;&gt;"")*COLUMN($2:$2),COLUMNS(Таблица1!$2:$2)-COUNTA(Таблица1!$2:$2)+ROW(B126)))</f>
        <v>#NUM!</v>
      </c>
      <c r="C126">
        <f t="shared" si="3"/>
        <v>0</v>
      </c>
      <c r="D126">
        <f>SUMPRODUCT(SMALL((INDEX(Таблица1!$4:$503,,D$1)&lt;&gt;"")*ROW($4:$503),ROW(D125)))</f>
        <v>0</v>
      </c>
      <c r="E126">
        <f t="shared" si="4"/>
        <v>0</v>
      </c>
      <c r="H126" s="42" t="str">
        <f t="shared" si="5"/>
        <v/>
      </c>
      <c r="I126" s="38" t="str">
        <f>IF(H126="","",INDEX(Таблица1!$1:$503,$E125,COLUMN(B124)))</f>
        <v/>
      </c>
      <c r="J126" s="38" t="str">
        <f>IF(H126="","",INDEX(Таблица1!$1:$503,$E125,COLUMN(C124)))</f>
        <v/>
      </c>
      <c r="K126" s="41" t="str">
        <f>IF(H126="","",INDEX(Таблица1!$1:$503,$E125,COLUMN(D124)))</f>
        <v/>
      </c>
      <c r="L126" s="39" t="str">
        <f>IF(H126="","",INDEX(Таблица1!$1:$503,$E125,$D$1+COLUMN(A124)-1))</f>
        <v/>
      </c>
      <c r="M126" s="39" t="str">
        <f>IF(H126="","",INDEX(Таблица1!$1:$503,$E125,$D$1+COLUMN(B124)-1))</f>
        <v/>
      </c>
      <c r="N126" s="40" t="str">
        <f>IF(H126="","",INDEX(Таблица1!$1:$503,$E125,$D$1+COLUMN(C124)-1))</f>
        <v/>
      </c>
    </row>
    <row r="127" spans="1:14" x14ac:dyDescent="0.25">
      <c r="A127" t="str">
        <f>IF(ISERR(B127),"ю",INDEX(Таблица1!$2:$2,B127))</f>
        <v>ю</v>
      </c>
      <c r="B127" t="e">
        <f>SUMPRODUCT(SMALL((Таблица1!$2:$2&lt;&gt;"")*COLUMN($2:$2),COLUMNS(Таблица1!$2:$2)-COUNTA(Таблица1!$2:$2)+ROW(B127)))</f>
        <v>#NUM!</v>
      </c>
      <c r="C127">
        <f t="shared" si="3"/>
        <v>0</v>
      </c>
      <c r="D127">
        <f>SUMPRODUCT(SMALL((INDEX(Таблица1!$4:$503,,D$1)&lt;&gt;"")*ROW($4:$503),ROW(D126)))</f>
        <v>0</v>
      </c>
      <c r="E127">
        <f t="shared" si="4"/>
        <v>0</v>
      </c>
      <c r="H127" s="42" t="str">
        <f t="shared" si="5"/>
        <v/>
      </c>
      <c r="I127" s="38" t="str">
        <f>IF(H127="","",INDEX(Таблица1!$1:$503,$E126,COLUMN(B125)))</f>
        <v/>
      </c>
      <c r="J127" s="38" t="str">
        <f>IF(H127="","",INDEX(Таблица1!$1:$503,$E126,COLUMN(C125)))</f>
        <v/>
      </c>
      <c r="K127" s="41" t="str">
        <f>IF(H127="","",INDEX(Таблица1!$1:$503,$E126,COLUMN(D125)))</f>
        <v/>
      </c>
      <c r="L127" s="39" t="str">
        <f>IF(H127="","",INDEX(Таблица1!$1:$503,$E126,$D$1+COLUMN(A125)-1))</f>
        <v/>
      </c>
      <c r="M127" s="39" t="str">
        <f>IF(H127="","",INDEX(Таблица1!$1:$503,$E126,$D$1+COLUMN(B125)-1))</f>
        <v/>
      </c>
      <c r="N127" s="40" t="str">
        <f>IF(H127="","",INDEX(Таблица1!$1:$503,$E126,$D$1+COLUMN(C125)-1))</f>
        <v/>
      </c>
    </row>
    <row r="128" spans="1:14" x14ac:dyDescent="0.25">
      <c r="A128" t="str">
        <f>IF(ISERR(B128),"ю",INDEX(Таблица1!$2:$2,B128))</f>
        <v>ю</v>
      </c>
      <c r="B128" t="e">
        <f>SUMPRODUCT(SMALL((Таблица1!$2:$2&lt;&gt;"")*COLUMN($2:$2),COLUMNS(Таблица1!$2:$2)-COUNTA(Таблица1!$2:$2)+ROW(B128)))</f>
        <v>#NUM!</v>
      </c>
      <c r="C128">
        <f t="shared" si="3"/>
        <v>0</v>
      </c>
      <c r="D128">
        <f>SUMPRODUCT(SMALL((INDEX(Таблица1!$4:$503,,D$1)&lt;&gt;"")*ROW($4:$503),ROW(D127)))</f>
        <v>0</v>
      </c>
      <c r="E128">
        <f t="shared" si="4"/>
        <v>0</v>
      </c>
      <c r="H128" s="42" t="str">
        <f t="shared" si="5"/>
        <v/>
      </c>
      <c r="I128" s="38" t="str">
        <f>IF(H128="","",INDEX(Таблица1!$1:$503,$E127,COLUMN(B126)))</f>
        <v/>
      </c>
      <c r="J128" s="38" t="str">
        <f>IF(H128="","",INDEX(Таблица1!$1:$503,$E127,COLUMN(C126)))</f>
        <v/>
      </c>
      <c r="K128" s="41" t="str">
        <f>IF(H128="","",INDEX(Таблица1!$1:$503,$E127,COLUMN(D126)))</f>
        <v/>
      </c>
      <c r="L128" s="39" t="str">
        <f>IF(H128="","",INDEX(Таблица1!$1:$503,$E127,$D$1+COLUMN(A126)-1))</f>
        <v/>
      </c>
      <c r="M128" s="39" t="str">
        <f>IF(H128="","",INDEX(Таблица1!$1:$503,$E127,$D$1+COLUMN(B126)-1))</f>
        <v/>
      </c>
      <c r="N128" s="40" t="str">
        <f>IF(H128="","",INDEX(Таблица1!$1:$503,$E127,$D$1+COLUMN(C126)-1))</f>
        <v/>
      </c>
    </row>
    <row r="129" spans="1:14" x14ac:dyDescent="0.25">
      <c r="A129" t="str">
        <f>IF(ISERR(B129),"ю",INDEX(Таблица1!$2:$2,B129))</f>
        <v>ю</v>
      </c>
      <c r="B129" t="e">
        <f>SUMPRODUCT(SMALL((Таблица1!$2:$2&lt;&gt;"")*COLUMN($2:$2),COLUMNS(Таблица1!$2:$2)-COUNTA(Таблица1!$2:$2)+ROW(B129)))</f>
        <v>#NUM!</v>
      </c>
      <c r="C129">
        <f t="shared" si="3"/>
        <v>0</v>
      </c>
      <c r="D129">
        <f>SUMPRODUCT(SMALL((INDEX(Таблица1!$4:$503,,D$1)&lt;&gt;"")*ROW($4:$503),ROW(D128)))</f>
        <v>0</v>
      </c>
      <c r="E129">
        <f t="shared" si="4"/>
        <v>0</v>
      </c>
      <c r="H129" s="42" t="str">
        <f t="shared" si="5"/>
        <v/>
      </c>
      <c r="I129" s="38" t="str">
        <f>IF(H129="","",INDEX(Таблица1!$1:$503,$E128,COLUMN(B127)))</f>
        <v/>
      </c>
      <c r="J129" s="38" t="str">
        <f>IF(H129="","",INDEX(Таблица1!$1:$503,$E128,COLUMN(C127)))</f>
        <v/>
      </c>
      <c r="K129" s="41" t="str">
        <f>IF(H129="","",INDEX(Таблица1!$1:$503,$E128,COLUMN(D127)))</f>
        <v/>
      </c>
      <c r="L129" s="39" t="str">
        <f>IF(H129="","",INDEX(Таблица1!$1:$503,$E128,$D$1+COLUMN(A127)-1))</f>
        <v/>
      </c>
      <c r="M129" s="39" t="str">
        <f>IF(H129="","",INDEX(Таблица1!$1:$503,$E128,$D$1+COLUMN(B127)-1))</f>
        <v/>
      </c>
      <c r="N129" s="40" t="str">
        <f>IF(H129="","",INDEX(Таблица1!$1:$503,$E128,$D$1+COLUMN(C127)-1))</f>
        <v/>
      </c>
    </row>
    <row r="130" spans="1:14" x14ac:dyDescent="0.25">
      <c r="A130" t="str">
        <f>IF(ISERR(B130),"ю",INDEX(Таблица1!$2:$2,B130))</f>
        <v>ю</v>
      </c>
      <c r="B130" t="e">
        <f>SUMPRODUCT(SMALL((Таблица1!$2:$2&lt;&gt;"")*COLUMN($2:$2),COLUMNS(Таблица1!$2:$2)-COUNTA(Таблица1!$2:$2)+ROW(B130)))</f>
        <v>#NUM!</v>
      </c>
      <c r="C130">
        <f t="shared" si="3"/>
        <v>0</v>
      </c>
      <c r="D130">
        <f>SUMPRODUCT(SMALL((INDEX(Таблица1!$4:$503,,D$1)&lt;&gt;"")*ROW($4:$503),ROW(D129)))</f>
        <v>0</v>
      </c>
      <c r="E130">
        <f t="shared" si="4"/>
        <v>0</v>
      </c>
      <c r="H130" s="42" t="str">
        <f t="shared" si="5"/>
        <v/>
      </c>
      <c r="I130" s="38" t="str">
        <f>IF(H130="","",INDEX(Таблица1!$1:$503,$E129,COLUMN(B128)))</f>
        <v/>
      </c>
      <c r="J130" s="38" t="str">
        <f>IF(H130="","",INDEX(Таблица1!$1:$503,$E129,COLUMN(C128)))</f>
        <v/>
      </c>
      <c r="K130" s="41" t="str">
        <f>IF(H130="","",INDEX(Таблица1!$1:$503,$E129,COLUMN(D128)))</f>
        <v/>
      </c>
      <c r="L130" s="39" t="str">
        <f>IF(H130="","",INDEX(Таблица1!$1:$503,$E129,$D$1+COLUMN(A128)-1))</f>
        <v/>
      </c>
      <c r="M130" s="39" t="str">
        <f>IF(H130="","",INDEX(Таблица1!$1:$503,$E129,$D$1+COLUMN(B128)-1))</f>
        <v/>
      </c>
      <c r="N130" s="40" t="str">
        <f>IF(H130="","",INDEX(Таблица1!$1:$503,$E129,$D$1+COLUMN(C128)-1))</f>
        <v/>
      </c>
    </row>
    <row r="131" spans="1:14" x14ac:dyDescent="0.25">
      <c r="A131" t="str">
        <f>IF(ISERR(B131),"ю",INDEX(Таблица1!$2:$2,B131))</f>
        <v>ю</v>
      </c>
      <c r="B131" t="e">
        <f>SUMPRODUCT(SMALL((Таблица1!$2:$2&lt;&gt;"")*COLUMN($2:$2),COLUMNS(Таблица1!$2:$2)-COUNTA(Таблица1!$2:$2)+ROW(B131)))</f>
        <v>#NUM!</v>
      </c>
      <c r="C131">
        <f t="shared" ref="C131:C194" si="6">IF(D131&gt;0,C130+1,C130)</f>
        <v>0</v>
      </c>
      <c r="D131">
        <f>SUMPRODUCT(SMALL((INDEX(Таблица1!$4:$503,,D$1)&lt;&gt;"")*ROW($4:$503),ROW(D130)))</f>
        <v>0</v>
      </c>
      <c r="E131">
        <f t="shared" ref="E131:E194" si="7">IFERROR(VLOOKUP(ROW(E130),C$2:D$501,2,0),)</f>
        <v>0</v>
      </c>
      <c r="H131" s="42" t="str">
        <f t="shared" si="5"/>
        <v/>
      </c>
      <c r="I131" s="38" t="str">
        <f>IF(H131="","",INDEX(Таблица1!$1:$503,$E130,COLUMN(B129)))</f>
        <v/>
      </c>
      <c r="J131" s="38" t="str">
        <f>IF(H131="","",INDEX(Таблица1!$1:$503,$E130,COLUMN(C129)))</f>
        <v/>
      </c>
      <c r="K131" s="41" t="str">
        <f>IF(H131="","",INDEX(Таблица1!$1:$503,$E130,COLUMN(D129)))</f>
        <v/>
      </c>
      <c r="L131" s="39" t="str">
        <f>IF(H131="","",INDEX(Таблица1!$1:$503,$E130,$D$1+COLUMN(A129)-1))</f>
        <v/>
      </c>
      <c r="M131" s="39" t="str">
        <f>IF(H131="","",INDEX(Таблица1!$1:$503,$E130,$D$1+COLUMN(B129)-1))</f>
        <v/>
      </c>
      <c r="N131" s="40" t="str">
        <f>IF(H131="","",INDEX(Таблица1!$1:$503,$E130,$D$1+COLUMN(C129)-1))</f>
        <v/>
      </c>
    </row>
    <row r="132" spans="1:14" x14ac:dyDescent="0.25">
      <c r="A132" t="str">
        <f>IF(ISERR(B132),"ю",INDEX(Таблица1!$2:$2,B132))</f>
        <v>ю</v>
      </c>
      <c r="B132" t="e">
        <f>SUMPRODUCT(SMALL((Таблица1!$2:$2&lt;&gt;"")*COLUMN($2:$2),COLUMNS(Таблица1!$2:$2)-COUNTA(Таблица1!$2:$2)+ROW(B132)))</f>
        <v>#NUM!</v>
      </c>
      <c r="C132">
        <f t="shared" si="6"/>
        <v>0</v>
      </c>
      <c r="D132">
        <f>SUMPRODUCT(SMALL((INDEX(Таблица1!$4:$503,,D$1)&lt;&gt;"")*ROW($4:$503),ROW(D131)))</f>
        <v>0</v>
      </c>
      <c r="E132">
        <f t="shared" si="7"/>
        <v>0</v>
      </c>
      <c r="H132" s="42" t="str">
        <f t="shared" ref="H132:H195" si="8">IF(ROW(H130)&gt;E$1,"",ROW(H130))</f>
        <v/>
      </c>
      <c r="I132" s="38" t="str">
        <f>IF(H132="","",INDEX(Таблица1!$1:$503,$E131,COLUMN(B130)))</f>
        <v/>
      </c>
      <c r="J132" s="38" t="str">
        <f>IF(H132="","",INDEX(Таблица1!$1:$503,$E131,COLUMN(C130)))</f>
        <v/>
      </c>
      <c r="K132" s="41" t="str">
        <f>IF(H132="","",INDEX(Таблица1!$1:$503,$E131,COLUMN(D130)))</f>
        <v/>
      </c>
      <c r="L132" s="39" t="str">
        <f>IF(H132="","",INDEX(Таблица1!$1:$503,$E131,$D$1+COLUMN(A130)-1))</f>
        <v/>
      </c>
      <c r="M132" s="39" t="str">
        <f>IF(H132="","",INDEX(Таблица1!$1:$503,$E131,$D$1+COLUMN(B130)-1))</f>
        <v/>
      </c>
      <c r="N132" s="40" t="str">
        <f>IF(H132="","",INDEX(Таблица1!$1:$503,$E131,$D$1+COLUMN(C130)-1))</f>
        <v/>
      </c>
    </row>
    <row r="133" spans="1:14" x14ac:dyDescent="0.25">
      <c r="A133" t="str">
        <f>IF(ISERR(B133),"ю",INDEX(Таблица1!$2:$2,B133))</f>
        <v>ю</v>
      </c>
      <c r="B133" t="e">
        <f>SUMPRODUCT(SMALL((Таблица1!$2:$2&lt;&gt;"")*COLUMN($2:$2),COLUMNS(Таблица1!$2:$2)-COUNTA(Таблица1!$2:$2)+ROW(B133)))</f>
        <v>#NUM!</v>
      </c>
      <c r="C133">
        <f t="shared" si="6"/>
        <v>0</v>
      </c>
      <c r="D133">
        <f>SUMPRODUCT(SMALL((INDEX(Таблица1!$4:$503,,D$1)&lt;&gt;"")*ROW($4:$503),ROW(D132)))</f>
        <v>0</v>
      </c>
      <c r="E133">
        <f t="shared" si="7"/>
        <v>0</v>
      </c>
      <c r="H133" s="42" t="str">
        <f t="shared" si="8"/>
        <v/>
      </c>
      <c r="I133" s="38" t="str">
        <f>IF(H133="","",INDEX(Таблица1!$1:$503,$E132,COLUMN(B131)))</f>
        <v/>
      </c>
      <c r="J133" s="38" t="str">
        <f>IF(H133="","",INDEX(Таблица1!$1:$503,$E132,COLUMN(C131)))</f>
        <v/>
      </c>
      <c r="K133" s="41" t="str">
        <f>IF(H133="","",INDEX(Таблица1!$1:$503,$E132,COLUMN(D131)))</f>
        <v/>
      </c>
      <c r="L133" s="39" t="str">
        <f>IF(H133="","",INDEX(Таблица1!$1:$503,$E132,$D$1+COLUMN(A131)-1))</f>
        <v/>
      </c>
      <c r="M133" s="39" t="str">
        <f>IF(H133="","",INDEX(Таблица1!$1:$503,$E132,$D$1+COLUMN(B131)-1))</f>
        <v/>
      </c>
      <c r="N133" s="40" t="str">
        <f>IF(H133="","",INDEX(Таблица1!$1:$503,$E132,$D$1+COLUMN(C131)-1))</f>
        <v/>
      </c>
    </row>
    <row r="134" spans="1:14" x14ac:dyDescent="0.25">
      <c r="A134" t="str">
        <f>IF(ISERR(B134),"ю",INDEX(Таблица1!$2:$2,B134))</f>
        <v>ю</v>
      </c>
      <c r="B134" t="e">
        <f>SUMPRODUCT(SMALL((Таблица1!$2:$2&lt;&gt;"")*COLUMN($2:$2),COLUMNS(Таблица1!$2:$2)-COUNTA(Таблица1!$2:$2)+ROW(B134)))</f>
        <v>#NUM!</v>
      </c>
      <c r="C134">
        <f t="shared" si="6"/>
        <v>0</v>
      </c>
      <c r="D134">
        <f>SUMPRODUCT(SMALL((INDEX(Таблица1!$4:$503,,D$1)&lt;&gt;"")*ROW($4:$503),ROW(D133)))</f>
        <v>0</v>
      </c>
      <c r="E134">
        <f t="shared" si="7"/>
        <v>0</v>
      </c>
      <c r="H134" s="42" t="str">
        <f t="shared" si="8"/>
        <v/>
      </c>
      <c r="I134" s="38" t="str">
        <f>IF(H134="","",INDEX(Таблица1!$1:$503,$E133,COLUMN(B132)))</f>
        <v/>
      </c>
      <c r="J134" s="38" t="str">
        <f>IF(H134="","",INDEX(Таблица1!$1:$503,$E133,COLUMN(C132)))</f>
        <v/>
      </c>
      <c r="K134" s="41" t="str">
        <f>IF(H134="","",INDEX(Таблица1!$1:$503,$E133,COLUMN(D132)))</f>
        <v/>
      </c>
      <c r="L134" s="39" t="str">
        <f>IF(H134="","",INDEX(Таблица1!$1:$503,$E133,$D$1+COLUMN(A132)-1))</f>
        <v/>
      </c>
      <c r="M134" s="39" t="str">
        <f>IF(H134="","",INDEX(Таблица1!$1:$503,$E133,$D$1+COLUMN(B132)-1))</f>
        <v/>
      </c>
      <c r="N134" s="40" t="str">
        <f>IF(H134="","",INDEX(Таблица1!$1:$503,$E133,$D$1+COLUMN(C132)-1))</f>
        <v/>
      </c>
    </row>
    <row r="135" spans="1:14" x14ac:dyDescent="0.25">
      <c r="A135" t="str">
        <f>IF(ISERR(B135),"ю",INDEX(Таблица1!$2:$2,B135))</f>
        <v>ю</v>
      </c>
      <c r="B135" t="e">
        <f>SUMPRODUCT(SMALL((Таблица1!$2:$2&lt;&gt;"")*COLUMN($2:$2),COLUMNS(Таблица1!$2:$2)-COUNTA(Таблица1!$2:$2)+ROW(B135)))</f>
        <v>#NUM!</v>
      </c>
      <c r="C135">
        <f t="shared" si="6"/>
        <v>0</v>
      </c>
      <c r="D135">
        <f>SUMPRODUCT(SMALL((INDEX(Таблица1!$4:$503,,D$1)&lt;&gt;"")*ROW($4:$503),ROW(D134)))</f>
        <v>0</v>
      </c>
      <c r="E135">
        <f t="shared" si="7"/>
        <v>0</v>
      </c>
      <c r="H135" s="42" t="str">
        <f t="shared" si="8"/>
        <v/>
      </c>
      <c r="I135" s="38" t="str">
        <f>IF(H135="","",INDEX(Таблица1!$1:$503,$E134,COLUMN(B133)))</f>
        <v/>
      </c>
      <c r="J135" s="38" t="str">
        <f>IF(H135="","",INDEX(Таблица1!$1:$503,$E134,COLUMN(C133)))</f>
        <v/>
      </c>
      <c r="K135" s="41" t="str">
        <f>IF(H135="","",INDEX(Таблица1!$1:$503,$E134,COLUMN(D133)))</f>
        <v/>
      </c>
      <c r="L135" s="39" t="str">
        <f>IF(H135="","",INDEX(Таблица1!$1:$503,$E134,$D$1+COLUMN(A133)-1))</f>
        <v/>
      </c>
      <c r="M135" s="39" t="str">
        <f>IF(H135="","",INDEX(Таблица1!$1:$503,$E134,$D$1+COLUMN(B133)-1))</f>
        <v/>
      </c>
      <c r="N135" s="40" t="str">
        <f>IF(H135="","",INDEX(Таблица1!$1:$503,$E134,$D$1+COLUMN(C133)-1))</f>
        <v/>
      </c>
    </row>
    <row r="136" spans="1:14" x14ac:dyDescent="0.25">
      <c r="A136" t="str">
        <f>IF(ISERR(B136),"ю",INDEX(Таблица1!$2:$2,B136))</f>
        <v>ю</v>
      </c>
      <c r="B136" t="e">
        <f>SUMPRODUCT(SMALL((Таблица1!$2:$2&lt;&gt;"")*COLUMN($2:$2),COLUMNS(Таблица1!$2:$2)-COUNTA(Таблица1!$2:$2)+ROW(B136)))</f>
        <v>#NUM!</v>
      </c>
      <c r="C136">
        <f t="shared" si="6"/>
        <v>0</v>
      </c>
      <c r="D136">
        <f>SUMPRODUCT(SMALL((INDEX(Таблица1!$4:$503,,D$1)&lt;&gt;"")*ROW($4:$503),ROW(D135)))</f>
        <v>0</v>
      </c>
      <c r="E136">
        <f t="shared" si="7"/>
        <v>0</v>
      </c>
      <c r="H136" s="42" t="str">
        <f t="shared" si="8"/>
        <v/>
      </c>
      <c r="I136" s="38" t="str">
        <f>IF(H136="","",INDEX(Таблица1!$1:$503,$E135,COLUMN(B134)))</f>
        <v/>
      </c>
      <c r="J136" s="38" t="str">
        <f>IF(H136="","",INDEX(Таблица1!$1:$503,$E135,COLUMN(C134)))</f>
        <v/>
      </c>
      <c r="K136" s="41" t="str">
        <f>IF(H136="","",INDEX(Таблица1!$1:$503,$E135,COLUMN(D134)))</f>
        <v/>
      </c>
      <c r="L136" s="39" t="str">
        <f>IF(H136="","",INDEX(Таблица1!$1:$503,$E135,$D$1+COLUMN(A134)-1))</f>
        <v/>
      </c>
      <c r="M136" s="39" t="str">
        <f>IF(H136="","",INDEX(Таблица1!$1:$503,$E135,$D$1+COLUMN(B134)-1))</f>
        <v/>
      </c>
      <c r="N136" s="40" t="str">
        <f>IF(H136="","",INDEX(Таблица1!$1:$503,$E135,$D$1+COLUMN(C134)-1))</f>
        <v/>
      </c>
    </row>
    <row r="137" spans="1:14" x14ac:dyDescent="0.25">
      <c r="A137" t="str">
        <f>IF(ISERR(B137),"ю",INDEX(Таблица1!$2:$2,B137))</f>
        <v>ю</v>
      </c>
      <c r="B137" t="e">
        <f>SUMPRODUCT(SMALL((Таблица1!$2:$2&lt;&gt;"")*COLUMN($2:$2),COLUMNS(Таблица1!$2:$2)-COUNTA(Таблица1!$2:$2)+ROW(B137)))</f>
        <v>#NUM!</v>
      </c>
      <c r="C137">
        <f t="shared" si="6"/>
        <v>0</v>
      </c>
      <c r="D137">
        <f>SUMPRODUCT(SMALL((INDEX(Таблица1!$4:$503,,D$1)&lt;&gt;"")*ROW($4:$503),ROW(D136)))</f>
        <v>0</v>
      </c>
      <c r="E137">
        <f t="shared" si="7"/>
        <v>0</v>
      </c>
      <c r="H137" s="42" t="str">
        <f t="shared" si="8"/>
        <v/>
      </c>
      <c r="I137" s="38" t="str">
        <f>IF(H137="","",INDEX(Таблица1!$1:$503,$E136,COLUMN(B135)))</f>
        <v/>
      </c>
      <c r="J137" s="38" t="str">
        <f>IF(H137="","",INDEX(Таблица1!$1:$503,$E136,COLUMN(C135)))</f>
        <v/>
      </c>
      <c r="K137" s="41" t="str">
        <f>IF(H137="","",INDEX(Таблица1!$1:$503,$E136,COLUMN(D135)))</f>
        <v/>
      </c>
      <c r="L137" s="39" t="str">
        <f>IF(H137="","",INDEX(Таблица1!$1:$503,$E136,$D$1+COLUMN(A135)-1))</f>
        <v/>
      </c>
      <c r="M137" s="39" t="str">
        <f>IF(H137="","",INDEX(Таблица1!$1:$503,$E136,$D$1+COLUMN(B135)-1))</f>
        <v/>
      </c>
      <c r="N137" s="40" t="str">
        <f>IF(H137="","",INDEX(Таблица1!$1:$503,$E136,$D$1+COLUMN(C135)-1))</f>
        <v/>
      </c>
    </row>
    <row r="138" spans="1:14" x14ac:dyDescent="0.25">
      <c r="A138" t="str">
        <f>IF(ISERR(B138),"ю",INDEX(Таблица1!$2:$2,B138))</f>
        <v>ю</v>
      </c>
      <c r="B138" t="e">
        <f>SUMPRODUCT(SMALL((Таблица1!$2:$2&lt;&gt;"")*COLUMN($2:$2),COLUMNS(Таблица1!$2:$2)-COUNTA(Таблица1!$2:$2)+ROW(B138)))</f>
        <v>#NUM!</v>
      </c>
      <c r="C138">
        <f t="shared" si="6"/>
        <v>0</v>
      </c>
      <c r="D138">
        <f>SUMPRODUCT(SMALL((INDEX(Таблица1!$4:$503,,D$1)&lt;&gt;"")*ROW($4:$503),ROW(D137)))</f>
        <v>0</v>
      </c>
      <c r="E138">
        <f t="shared" si="7"/>
        <v>0</v>
      </c>
      <c r="H138" s="42" t="str">
        <f t="shared" si="8"/>
        <v/>
      </c>
      <c r="I138" s="38" t="str">
        <f>IF(H138="","",INDEX(Таблица1!$1:$503,$E137,COLUMN(B136)))</f>
        <v/>
      </c>
      <c r="J138" s="38" t="str">
        <f>IF(H138="","",INDEX(Таблица1!$1:$503,$E137,COLUMN(C136)))</f>
        <v/>
      </c>
      <c r="K138" s="41" t="str">
        <f>IF(H138="","",INDEX(Таблица1!$1:$503,$E137,COLUMN(D136)))</f>
        <v/>
      </c>
      <c r="L138" s="39" t="str">
        <f>IF(H138="","",INDEX(Таблица1!$1:$503,$E137,$D$1+COLUMN(A136)-1))</f>
        <v/>
      </c>
      <c r="M138" s="39" t="str">
        <f>IF(H138="","",INDEX(Таблица1!$1:$503,$E137,$D$1+COLUMN(B136)-1))</f>
        <v/>
      </c>
      <c r="N138" s="40" t="str">
        <f>IF(H138="","",INDEX(Таблица1!$1:$503,$E137,$D$1+COLUMN(C136)-1))</f>
        <v/>
      </c>
    </row>
    <row r="139" spans="1:14" x14ac:dyDescent="0.25">
      <c r="A139" t="str">
        <f>IF(ISERR(B139),"ю",INDEX(Таблица1!$2:$2,B139))</f>
        <v>ю</v>
      </c>
      <c r="B139" t="e">
        <f>SUMPRODUCT(SMALL((Таблица1!$2:$2&lt;&gt;"")*COLUMN($2:$2),COLUMNS(Таблица1!$2:$2)-COUNTA(Таблица1!$2:$2)+ROW(B139)))</f>
        <v>#NUM!</v>
      </c>
      <c r="C139">
        <f t="shared" si="6"/>
        <v>0</v>
      </c>
      <c r="D139">
        <f>SUMPRODUCT(SMALL((INDEX(Таблица1!$4:$503,,D$1)&lt;&gt;"")*ROW($4:$503),ROW(D138)))</f>
        <v>0</v>
      </c>
      <c r="E139">
        <f t="shared" si="7"/>
        <v>0</v>
      </c>
      <c r="H139" s="42" t="str">
        <f t="shared" si="8"/>
        <v/>
      </c>
      <c r="I139" s="38" t="str">
        <f>IF(H139="","",INDEX(Таблица1!$1:$503,$E138,COLUMN(B137)))</f>
        <v/>
      </c>
      <c r="J139" s="38" t="str">
        <f>IF(H139="","",INDEX(Таблица1!$1:$503,$E138,COLUMN(C137)))</f>
        <v/>
      </c>
      <c r="K139" s="41" t="str">
        <f>IF(H139="","",INDEX(Таблица1!$1:$503,$E138,COLUMN(D137)))</f>
        <v/>
      </c>
      <c r="L139" s="39" t="str">
        <f>IF(H139="","",INDEX(Таблица1!$1:$503,$E138,$D$1+COLUMN(A137)-1))</f>
        <v/>
      </c>
      <c r="M139" s="39" t="str">
        <f>IF(H139="","",INDEX(Таблица1!$1:$503,$E138,$D$1+COLUMN(B137)-1))</f>
        <v/>
      </c>
      <c r="N139" s="40" t="str">
        <f>IF(H139="","",INDEX(Таблица1!$1:$503,$E138,$D$1+COLUMN(C137)-1))</f>
        <v/>
      </c>
    </row>
    <row r="140" spans="1:14" x14ac:dyDescent="0.25">
      <c r="A140" t="str">
        <f>IF(ISERR(B140),"ю",INDEX(Таблица1!$2:$2,B140))</f>
        <v>ю</v>
      </c>
      <c r="B140" t="e">
        <f>SUMPRODUCT(SMALL((Таблица1!$2:$2&lt;&gt;"")*COLUMN($2:$2),COLUMNS(Таблица1!$2:$2)-COUNTA(Таблица1!$2:$2)+ROW(B140)))</f>
        <v>#NUM!</v>
      </c>
      <c r="C140">
        <f t="shared" si="6"/>
        <v>0</v>
      </c>
      <c r="D140">
        <f>SUMPRODUCT(SMALL((INDEX(Таблица1!$4:$503,,D$1)&lt;&gt;"")*ROW($4:$503),ROW(D139)))</f>
        <v>0</v>
      </c>
      <c r="E140">
        <f t="shared" si="7"/>
        <v>0</v>
      </c>
      <c r="H140" s="42" t="str">
        <f t="shared" si="8"/>
        <v/>
      </c>
      <c r="I140" s="38" t="str">
        <f>IF(H140="","",INDEX(Таблица1!$1:$503,$E139,COLUMN(B138)))</f>
        <v/>
      </c>
      <c r="J140" s="38" t="str">
        <f>IF(H140="","",INDEX(Таблица1!$1:$503,$E139,COLUMN(C138)))</f>
        <v/>
      </c>
      <c r="K140" s="41" t="str">
        <f>IF(H140="","",INDEX(Таблица1!$1:$503,$E139,COLUMN(D138)))</f>
        <v/>
      </c>
      <c r="L140" s="39" t="str">
        <f>IF(H140="","",INDEX(Таблица1!$1:$503,$E139,$D$1+COLUMN(A138)-1))</f>
        <v/>
      </c>
      <c r="M140" s="39" t="str">
        <f>IF(H140="","",INDEX(Таблица1!$1:$503,$E139,$D$1+COLUMN(B138)-1))</f>
        <v/>
      </c>
      <c r="N140" s="40" t="str">
        <f>IF(H140="","",INDEX(Таблица1!$1:$503,$E139,$D$1+COLUMN(C138)-1))</f>
        <v/>
      </c>
    </row>
    <row r="141" spans="1:14" x14ac:dyDescent="0.25">
      <c r="A141" t="str">
        <f>IF(ISERR(B141),"ю",INDEX(Таблица1!$2:$2,B141))</f>
        <v>ю</v>
      </c>
      <c r="B141" t="e">
        <f>SUMPRODUCT(SMALL((Таблица1!$2:$2&lt;&gt;"")*COLUMN($2:$2),COLUMNS(Таблица1!$2:$2)-COUNTA(Таблица1!$2:$2)+ROW(B141)))</f>
        <v>#NUM!</v>
      </c>
      <c r="C141">
        <f t="shared" si="6"/>
        <v>0</v>
      </c>
      <c r="D141">
        <f>SUMPRODUCT(SMALL((INDEX(Таблица1!$4:$503,,D$1)&lt;&gt;"")*ROW($4:$503),ROW(D140)))</f>
        <v>0</v>
      </c>
      <c r="E141">
        <f t="shared" si="7"/>
        <v>0</v>
      </c>
      <c r="H141" s="42" t="str">
        <f t="shared" si="8"/>
        <v/>
      </c>
      <c r="I141" s="38" t="str">
        <f>IF(H141="","",INDEX(Таблица1!$1:$503,$E140,COLUMN(B139)))</f>
        <v/>
      </c>
      <c r="J141" s="38" t="str">
        <f>IF(H141="","",INDEX(Таблица1!$1:$503,$E140,COLUMN(C139)))</f>
        <v/>
      </c>
      <c r="K141" s="41" t="str">
        <f>IF(H141="","",INDEX(Таблица1!$1:$503,$E140,COLUMN(D139)))</f>
        <v/>
      </c>
      <c r="L141" s="39" t="str">
        <f>IF(H141="","",INDEX(Таблица1!$1:$503,$E140,$D$1+COLUMN(A139)-1))</f>
        <v/>
      </c>
      <c r="M141" s="39" t="str">
        <f>IF(H141="","",INDEX(Таблица1!$1:$503,$E140,$D$1+COLUMN(B139)-1))</f>
        <v/>
      </c>
      <c r="N141" s="40" t="str">
        <f>IF(H141="","",INDEX(Таблица1!$1:$503,$E140,$D$1+COLUMN(C139)-1))</f>
        <v/>
      </c>
    </row>
    <row r="142" spans="1:14" x14ac:dyDescent="0.25">
      <c r="A142" t="str">
        <f>IF(ISERR(B142),"ю",INDEX(Таблица1!$2:$2,B142))</f>
        <v>ю</v>
      </c>
      <c r="B142" t="e">
        <f>SUMPRODUCT(SMALL((Таблица1!$2:$2&lt;&gt;"")*COLUMN($2:$2),COLUMNS(Таблица1!$2:$2)-COUNTA(Таблица1!$2:$2)+ROW(B142)))</f>
        <v>#NUM!</v>
      </c>
      <c r="C142">
        <f t="shared" si="6"/>
        <v>0</v>
      </c>
      <c r="D142">
        <f>SUMPRODUCT(SMALL((INDEX(Таблица1!$4:$503,,D$1)&lt;&gt;"")*ROW($4:$503),ROW(D141)))</f>
        <v>0</v>
      </c>
      <c r="E142">
        <f t="shared" si="7"/>
        <v>0</v>
      </c>
      <c r="H142" s="42" t="str">
        <f t="shared" si="8"/>
        <v/>
      </c>
      <c r="I142" s="38" t="str">
        <f>IF(H142="","",INDEX(Таблица1!$1:$503,$E141,COLUMN(B140)))</f>
        <v/>
      </c>
      <c r="J142" s="38" t="str">
        <f>IF(H142="","",INDEX(Таблица1!$1:$503,$E141,COLUMN(C140)))</f>
        <v/>
      </c>
      <c r="K142" s="41" t="str">
        <f>IF(H142="","",INDEX(Таблица1!$1:$503,$E141,COLUMN(D140)))</f>
        <v/>
      </c>
      <c r="L142" s="39" t="str">
        <f>IF(H142="","",INDEX(Таблица1!$1:$503,$E141,$D$1+COLUMN(A140)-1))</f>
        <v/>
      </c>
      <c r="M142" s="39" t="str">
        <f>IF(H142="","",INDEX(Таблица1!$1:$503,$E141,$D$1+COLUMN(B140)-1))</f>
        <v/>
      </c>
      <c r="N142" s="40" t="str">
        <f>IF(H142="","",INDEX(Таблица1!$1:$503,$E141,$D$1+COLUMN(C140)-1))</f>
        <v/>
      </c>
    </row>
    <row r="143" spans="1:14" x14ac:dyDescent="0.25">
      <c r="A143" t="str">
        <f>IF(ISERR(B143),"ю",INDEX(Таблица1!$2:$2,B143))</f>
        <v>ю</v>
      </c>
      <c r="B143" t="e">
        <f>SUMPRODUCT(SMALL((Таблица1!$2:$2&lt;&gt;"")*COLUMN($2:$2),COLUMNS(Таблица1!$2:$2)-COUNTA(Таблица1!$2:$2)+ROW(B143)))</f>
        <v>#NUM!</v>
      </c>
      <c r="C143">
        <f t="shared" si="6"/>
        <v>0</v>
      </c>
      <c r="D143">
        <f>SUMPRODUCT(SMALL((INDEX(Таблица1!$4:$503,,D$1)&lt;&gt;"")*ROW($4:$503),ROW(D142)))</f>
        <v>0</v>
      </c>
      <c r="E143">
        <f t="shared" si="7"/>
        <v>0</v>
      </c>
      <c r="H143" s="42" t="str">
        <f t="shared" si="8"/>
        <v/>
      </c>
      <c r="I143" s="38" t="str">
        <f>IF(H143="","",INDEX(Таблица1!$1:$503,$E142,COLUMN(B141)))</f>
        <v/>
      </c>
      <c r="J143" s="38" t="str">
        <f>IF(H143="","",INDEX(Таблица1!$1:$503,$E142,COLUMN(C141)))</f>
        <v/>
      </c>
      <c r="K143" s="41" t="str">
        <f>IF(H143="","",INDEX(Таблица1!$1:$503,$E142,COLUMN(D141)))</f>
        <v/>
      </c>
      <c r="L143" s="39" t="str">
        <f>IF(H143="","",INDEX(Таблица1!$1:$503,$E142,$D$1+COLUMN(A141)-1))</f>
        <v/>
      </c>
      <c r="M143" s="39" t="str">
        <f>IF(H143="","",INDEX(Таблица1!$1:$503,$E142,$D$1+COLUMN(B141)-1))</f>
        <v/>
      </c>
      <c r="N143" s="40" t="str">
        <f>IF(H143="","",INDEX(Таблица1!$1:$503,$E142,$D$1+COLUMN(C141)-1))</f>
        <v/>
      </c>
    </row>
    <row r="144" spans="1:14" x14ac:dyDescent="0.25">
      <c r="A144" t="str">
        <f>IF(ISERR(B144),"ю",INDEX(Таблица1!$2:$2,B144))</f>
        <v>ю</v>
      </c>
      <c r="B144" t="e">
        <f>SUMPRODUCT(SMALL((Таблица1!$2:$2&lt;&gt;"")*COLUMN($2:$2),COLUMNS(Таблица1!$2:$2)-COUNTA(Таблица1!$2:$2)+ROW(B144)))</f>
        <v>#NUM!</v>
      </c>
      <c r="C144">
        <f t="shared" si="6"/>
        <v>0</v>
      </c>
      <c r="D144">
        <f>SUMPRODUCT(SMALL((INDEX(Таблица1!$4:$503,,D$1)&lt;&gt;"")*ROW($4:$503),ROW(D143)))</f>
        <v>0</v>
      </c>
      <c r="E144">
        <f t="shared" si="7"/>
        <v>0</v>
      </c>
      <c r="H144" s="42" t="str">
        <f t="shared" si="8"/>
        <v/>
      </c>
      <c r="I144" s="38" t="str">
        <f>IF(H144="","",INDEX(Таблица1!$1:$503,$E143,COLUMN(B142)))</f>
        <v/>
      </c>
      <c r="J144" s="38" t="str">
        <f>IF(H144="","",INDEX(Таблица1!$1:$503,$E143,COLUMN(C142)))</f>
        <v/>
      </c>
      <c r="K144" s="41" t="str">
        <f>IF(H144="","",INDEX(Таблица1!$1:$503,$E143,COLUMN(D142)))</f>
        <v/>
      </c>
      <c r="L144" s="39" t="str">
        <f>IF(H144="","",INDEX(Таблица1!$1:$503,$E143,$D$1+COLUMN(A142)-1))</f>
        <v/>
      </c>
      <c r="M144" s="39" t="str">
        <f>IF(H144="","",INDEX(Таблица1!$1:$503,$E143,$D$1+COLUMN(B142)-1))</f>
        <v/>
      </c>
      <c r="N144" s="40" t="str">
        <f>IF(H144="","",INDEX(Таблица1!$1:$503,$E143,$D$1+COLUMN(C142)-1))</f>
        <v/>
      </c>
    </row>
    <row r="145" spans="1:14" x14ac:dyDescent="0.25">
      <c r="A145" t="str">
        <f>IF(ISERR(B145),"ю",INDEX(Таблица1!$2:$2,B145))</f>
        <v>ю</v>
      </c>
      <c r="B145" t="e">
        <f>SUMPRODUCT(SMALL((Таблица1!$2:$2&lt;&gt;"")*COLUMN($2:$2),COLUMNS(Таблица1!$2:$2)-COUNTA(Таблица1!$2:$2)+ROW(B145)))</f>
        <v>#NUM!</v>
      </c>
      <c r="C145">
        <f t="shared" si="6"/>
        <v>0</v>
      </c>
      <c r="D145">
        <f>SUMPRODUCT(SMALL((INDEX(Таблица1!$4:$503,,D$1)&lt;&gt;"")*ROW($4:$503),ROW(D144)))</f>
        <v>0</v>
      </c>
      <c r="E145">
        <f t="shared" si="7"/>
        <v>0</v>
      </c>
      <c r="H145" s="42" t="str">
        <f t="shared" si="8"/>
        <v/>
      </c>
      <c r="I145" s="38" t="str">
        <f>IF(H145="","",INDEX(Таблица1!$1:$503,$E144,COLUMN(B143)))</f>
        <v/>
      </c>
      <c r="J145" s="38" t="str">
        <f>IF(H145="","",INDEX(Таблица1!$1:$503,$E144,COLUMN(C143)))</f>
        <v/>
      </c>
      <c r="K145" s="41" t="str">
        <f>IF(H145="","",INDEX(Таблица1!$1:$503,$E144,COLUMN(D143)))</f>
        <v/>
      </c>
      <c r="L145" s="39" t="str">
        <f>IF(H145="","",INDEX(Таблица1!$1:$503,$E144,$D$1+COLUMN(A143)-1))</f>
        <v/>
      </c>
      <c r="M145" s="39" t="str">
        <f>IF(H145="","",INDEX(Таблица1!$1:$503,$E144,$D$1+COLUMN(B143)-1))</f>
        <v/>
      </c>
      <c r="N145" s="40" t="str">
        <f>IF(H145="","",INDEX(Таблица1!$1:$503,$E144,$D$1+COLUMN(C143)-1))</f>
        <v/>
      </c>
    </row>
    <row r="146" spans="1:14" x14ac:dyDescent="0.25">
      <c r="A146" t="str">
        <f>IF(ISERR(B146),"ю",INDEX(Таблица1!$2:$2,B146))</f>
        <v>ю</v>
      </c>
      <c r="B146" t="e">
        <f>SUMPRODUCT(SMALL((Таблица1!$2:$2&lt;&gt;"")*COLUMN($2:$2),COLUMNS(Таблица1!$2:$2)-COUNTA(Таблица1!$2:$2)+ROW(B146)))</f>
        <v>#NUM!</v>
      </c>
      <c r="C146">
        <f t="shared" si="6"/>
        <v>0</v>
      </c>
      <c r="D146">
        <f>SUMPRODUCT(SMALL((INDEX(Таблица1!$4:$503,,D$1)&lt;&gt;"")*ROW($4:$503),ROW(D145)))</f>
        <v>0</v>
      </c>
      <c r="E146">
        <f t="shared" si="7"/>
        <v>0</v>
      </c>
      <c r="H146" s="42" t="str">
        <f t="shared" si="8"/>
        <v/>
      </c>
      <c r="I146" s="38" t="str">
        <f>IF(H146="","",INDEX(Таблица1!$1:$503,$E145,COLUMN(B144)))</f>
        <v/>
      </c>
      <c r="J146" s="38" t="str">
        <f>IF(H146="","",INDEX(Таблица1!$1:$503,$E145,COLUMN(C144)))</f>
        <v/>
      </c>
      <c r="K146" s="41" t="str">
        <f>IF(H146="","",INDEX(Таблица1!$1:$503,$E145,COLUMN(D144)))</f>
        <v/>
      </c>
      <c r="L146" s="39" t="str">
        <f>IF(H146="","",INDEX(Таблица1!$1:$503,$E145,$D$1+COLUMN(A144)-1))</f>
        <v/>
      </c>
      <c r="M146" s="39" t="str">
        <f>IF(H146="","",INDEX(Таблица1!$1:$503,$E145,$D$1+COLUMN(B144)-1))</f>
        <v/>
      </c>
      <c r="N146" s="40" t="str">
        <f>IF(H146="","",INDEX(Таблица1!$1:$503,$E145,$D$1+COLUMN(C144)-1))</f>
        <v/>
      </c>
    </row>
    <row r="147" spans="1:14" x14ac:dyDescent="0.25">
      <c r="A147" t="str">
        <f>IF(ISERR(B147),"ю",INDEX(Таблица1!$2:$2,B147))</f>
        <v>ю</v>
      </c>
      <c r="B147" t="e">
        <f>SUMPRODUCT(SMALL((Таблица1!$2:$2&lt;&gt;"")*COLUMN($2:$2),COLUMNS(Таблица1!$2:$2)-COUNTA(Таблица1!$2:$2)+ROW(B147)))</f>
        <v>#NUM!</v>
      </c>
      <c r="C147">
        <f t="shared" si="6"/>
        <v>0</v>
      </c>
      <c r="D147">
        <f>SUMPRODUCT(SMALL((INDEX(Таблица1!$4:$503,,D$1)&lt;&gt;"")*ROW($4:$503),ROW(D146)))</f>
        <v>0</v>
      </c>
      <c r="E147">
        <f t="shared" si="7"/>
        <v>0</v>
      </c>
      <c r="H147" s="42" t="str">
        <f t="shared" si="8"/>
        <v/>
      </c>
      <c r="I147" s="38" t="str">
        <f>IF(H147="","",INDEX(Таблица1!$1:$503,$E146,COLUMN(B145)))</f>
        <v/>
      </c>
      <c r="J147" s="38" t="str">
        <f>IF(H147="","",INDEX(Таблица1!$1:$503,$E146,COLUMN(C145)))</f>
        <v/>
      </c>
      <c r="K147" s="41" t="str">
        <f>IF(H147="","",INDEX(Таблица1!$1:$503,$E146,COLUMN(D145)))</f>
        <v/>
      </c>
      <c r="L147" s="39" t="str">
        <f>IF(H147="","",INDEX(Таблица1!$1:$503,$E146,$D$1+COLUMN(A145)-1))</f>
        <v/>
      </c>
      <c r="M147" s="39" t="str">
        <f>IF(H147="","",INDEX(Таблица1!$1:$503,$E146,$D$1+COLUMN(B145)-1))</f>
        <v/>
      </c>
      <c r="N147" s="40" t="str">
        <f>IF(H147="","",INDEX(Таблица1!$1:$503,$E146,$D$1+COLUMN(C145)-1))</f>
        <v/>
      </c>
    </row>
    <row r="148" spans="1:14" x14ac:dyDescent="0.25">
      <c r="A148" t="str">
        <f>IF(ISERR(B148),"ю",INDEX(Таблица1!$2:$2,B148))</f>
        <v>ю</v>
      </c>
      <c r="B148" t="e">
        <f>SUMPRODUCT(SMALL((Таблица1!$2:$2&lt;&gt;"")*COLUMN($2:$2),COLUMNS(Таблица1!$2:$2)-COUNTA(Таблица1!$2:$2)+ROW(B148)))</f>
        <v>#NUM!</v>
      </c>
      <c r="C148">
        <f t="shared" si="6"/>
        <v>0</v>
      </c>
      <c r="D148">
        <f>SUMPRODUCT(SMALL((INDEX(Таблица1!$4:$503,,D$1)&lt;&gt;"")*ROW($4:$503),ROW(D147)))</f>
        <v>0</v>
      </c>
      <c r="E148">
        <f t="shared" si="7"/>
        <v>0</v>
      </c>
      <c r="H148" s="42" t="str">
        <f t="shared" si="8"/>
        <v/>
      </c>
      <c r="I148" s="38" t="str">
        <f>IF(H148="","",INDEX(Таблица1!$1:$503,$E147,COLUMN(B146)))</f>
        <v/>
      </c>
      <c r="J148" s="38" t="str">
        <f>IF(H148="","",INDEX(Таблица1!$1:$503,$E147,COLUMN(C146)))</f>
        <v/>
      </c>
      <c r="K148" s="41" t="str">
        <f>IF(H148="","",INDEX(Таблица1!$1:$503,$E147,COLUMN(D146)))</f>
        <v/>
      </c>
      <c r="L148" s="39" t="str">
        <f>IF(H148="","",INDEX(Таблица1!$1:$503,$E147,$D$1+COLUMN(A146)-1))</f>
        <v/>
      </c>
      <c r="M148" s="39" t="str">
        <f>IF(H148="","",INDEX(Таблица1!$1:$503,$E147,$D$1+COLUMN(B146)-1))</f>
        <v/>
      </c>
      <c r="N148" s="40" t="str">
        <f>IF(H148="","",INDEX(Таблица1!$1:$503,$E147,$D$1+COLUMN(C146)-1))</f>
        <v/>
      </c>
    </row>
    <row r="149" spans="1:14" x14ac:dyDescent="0.25">
      <c r="A149" t="str">
        <f>IF(ISERR(B149),"ю",INDEX(Таблица1!$2:$2,B149))</f>
        <v>ю</v>
      </c>
      <c r="B149" t="e">
        <f>SUMPRODUCT(SMALL((Таблица1!$2:$2&lt;&gt;"")*COLUMN($2:$2),COLUMNS(Таблица1!$2:$2)-COUNTA(Таблица1!$2:$2)+ROW(B149)))</f>
        <v>#NUM!</v>
      </c>
      <c r="C149">
        <f t="shared" si="6"/>
        <v>0</v>
      </c>
      <c r="D149">
        <f>SUMPRODUCT(SMALL((INDEX(Таблица1!$4:$503,,D$1)&lt;&gt;"")*ROW($4:$503),ROW(D148)))</f>
        <v>0</v>
      </c>
      <c r="E149">
        <f t="shared" si="7"/>
        <v>0</v>
      </c>
      <c r="H149" s="42" t="str">
        <f t="shared" si="8"/>
        <v/>
      </c>
      <c r="I149" s="38" t="str">
        <f>IF(H149="","",INDEX(Таблица1!$1:$503,$E148,COLUMN(B147)))</f>
        <v/>
      </c>
      <c r="J149" s="38" t="str">
        <f>IF(H149="","",INDEX(Таблица1!$1:$503,$E148,COLUMN(C147)))</f>
        <v/>
      </c>
      <c r="K149" s="41" t="str">
        <f>IF(H149="","",INDEX(Таблица1!$1:$503,$E148,COLUMN(D147)))</f>
        <v/>
      </c>
      <c r="L149" s="39" t="str">
        <f>IF(H149="","",INDEX(Таблица1!$1:$503,$E148,$D$1+COLUMN(A147)-1))</f>
        <v/>
      </c>
      <c r="M149" s="39" t="str">
        <f>IF(H149="","",INDEX(Таблица1!$1:$503,$E148,$D$1+COLUMN(B147)-1))</f>
        <v/>
      </c>
      <c r="N149" s="40" t="str">
        <f>IF(H149="","",INDEX(Таблица1!$1:$503,$E148,$D$1+COLUMN(C147)-1))</f>
        <v/>
      </c>
    </row>
    <row r="150" spans="1:14" x14ac:dyDescent="0.25">
      <c r="A150" t="str">
        <f>IF(ISERR(B150),"ю",INDEX(Таблица1!$2:$2,B150))</f>
        <v>ю</v>
      </c>
      <c r="B150" t="e">
        <f>SUMPRODUCT(SMALL((Таблица1!$2:$2&lt;&gt;"")*COLUMN($2:$2),COLUMNS(Таблица1!$2:$2)-COUNTA(Таблица1!$2:$2)+ROW(B150)))</f>
        <v>#NUM!</v>
      </c>
      <c r="C150">
        <f t="shared" si="6"/>
        <v>0</v>
      </c>
      <c r="D150">
        <f>SUMPRODUCT(SMALL((INDEX(Таблица1!$4:$503,,D$1)&lt;&gt;"")*ROW($4:$503),ROW(D149)))</f>
        <v>0</v>
      </c>
      <c r="E150">
        <f t="shared" si="7"/>
        <v>0</v>
      </c>
      <c r="H150" s="42" t="str">
        <f t="shared" si="8"/>
        <v/>
      </c>
      <c r="I150" s="38" t="str">
        <f>IF(H150="","",INDEX(Таблица1!$1:$503,$E149,COLUMN(B148)))</f>
        <v/>
      </c>
      <c r="J150" s="38" t="str">
        <f>IF(H150="","",INDEX(Таблица1!$1:$503,$E149,COLUMN(C148)))</f>
        <v/>
      </c>
      <c r="K150" s="41" t="str">
        <f>IF(H150="","",INDEX(Таблица1!$1:$503,$E149,COLUMN(D148)))</f>
        <v/>
      </c>
      <c r="L150" s="39" t="str">
        <f>IF(H150="","",INDEX(Таблица1!$1:$503,$E149,$D$1+COLUMN(A148)-1))</f>
        <v/>
      </c>
      <c r="M150" s="39" t="str">
        <f>IF(H150="","",INDEX(Таблица1!$1:$503,$E149,$D$1+COLUMN(B148)-1))</f>
        <v/>
      </c>
      <c r="N150" s="40" t="str">
        <f>IF(H150="","",INDEX(Таблица1!$1:$503,$E149,$D$1+COLUMN(C148)-1))</f>
        <v/>
      </c>
    </row>
    <row r="151" spans="1:14" x14ac:dyDescent="0.25">
      <c r="A151" t="str">
        <f>IF(ISERR(B151),"ю",INDEX(Таблица1!$2:$2,B151))</f>
        <v>ю</v>
      </c>
      <c r="B151" t="e">
        <f>SUMPRODUCT(SMALL((Таблица1!$2:$2&lt;&gt;"")*COLUMN($2:$2),COLUMNS(Таблица1!$2:$2)-COUNTA(Таблица1!$2:$2)+ROW(B151)))</f>
        <v>#NUM!</v>
      </c>
      <c r="C151">
        <f t="shared" si="6"/>
        <v>0</v>
      </c>
      <c r="D151">
        <f>SUMPRODUCT(SMALL((INDEX(Таблица1!$4:$503,,D$1)&lt;&gt;"")*ROW($4:$503),ROW(D150)))</f>
        <v>0</v>
      </c>
      <c r="E151">
        <f t="shared" si="7"/>
        <v>0</v>
      </c>
      <c r="H151" s="42" t="str">
        <f t="shared" si="8"/>
        <v/>
      </c>
      <c r="I151" s="38" t="str">
        <f>IF(H151="","",INDEX(Таблица1!$1:$503,$E150,COLUMN(B149)))</f>
        <v/>
      </c>
      <c r="J151" s="38" t="str">
        <f>IF(H151="","",INDEX(Таблица1!$1:$503,$E150,COLUMN(C149)))</f>
        <v/>
      </c>
      <c r="K151" s="41" t="str">
        <f>IF(H151="","",INDEX(Таблица1!$1:$503,$E150,COLUMN(D149)))</f>
        <v/>
      </c>
      <c r="L151" s="39" t="str">
        <f>IF(H151="","",INDEX(Таблица1!$1:$503,$E150,$D$1+COLUMN(A149)-1))</f>
        <v/>
      </c>
      <c r="M151" s="39" t="str">
        <f>IF(H151="","",INDEX(Таблица1!$1:$503,$E150,$D$1+COLUMN(B149)-1))</f>
        <v/>
      </c>
      <c r="N151" s="40" t="str">
        <f>IF(H151="","",INDEX(Таблица1!$1:$503,$E150,$D$1+COLUMN(C149)-1))</f>
        <v/>
      </c>
    </row>
    <row r="152" spans="1:14" x14ac:dyDescent="0.25">
      <c r="A152" t="str">
        <f>IF(ISERR(B152),"ю",INDEX(Таблица1!$2:$2,B152))</f>
        <v>ю</v>
      </c>
      <c r="B152" t="e">
        <f>SUMPRODUCT(SMALL((Таблица1!$2:$2&lt;&gt;"")*COLUMN($2:$2),COLUMNS(Таблица1!$2:$2)-COUNTA(Таблица1!$2:$2)+ROW(B152)))</f>
        <v>#NUM!</v>
      </c>
      <c r="C152">
        <f t="shared" si="6"/>
        <v>0</v>
      </c>
      <c r="D152">
        <f>SUMPRODUCT(SMALL((INDEX(Таблица1!$4:$503,,D$1)&lt;&gt;"")*ROW($4:$503),ROW(D151)))</f>
        <v>0</v>
      </c>
      <c r="E152">
        <f t="shared" si="7"/>
        <v>0</v>
      </c>
      <c r="H152" s="42" t="str">
        <f t="shared" si="8"/>
        <v/>
      </c>
      <c r="I152" s="38" t="str">
        <f>IF(H152="","",INDEX(Таблица1!$1:$503,$E151,COLUMN(B150)))</f>
        <v/>
      </c>
      <c r="J152" s="38" t="str">
        <f>IF(H152="","",INDEX(Таблица1!$1:$503,$E151,COLUMN(C150)))</f>
        <v/>
      </c>
      <c r="K152" s="41" t="str">
        <f>IF(H152="","",INDEX(Таблица1!$1:$503,$E151,COLUMN(D150)))</f>
        <v/>
      </c>
      <c r="L152" s="39" t="str">
        <f>IF(H152="","",INDEX(Таблица1!$1:$503,$E151,$D$1+COLUMN(A150)-1))</f>
        <v/>
      </c>
      <c r="M152" s="39" t="str">
        <f>IF(H152="","",INDEX(Таблица1!$1:$503,$E151,$D$1+COLUMN(B150)-1))</f>
        <v/>
      </c>
      <c r="N152" s="40" t="str">
        <f>IF(H152="","",INDEX(Таблица1!$1:$503,$E151,$D$1+COLUMN(C150)-1))</f>
        <v/>
      </c>
    </row>
    <row r="153" spans="1:14" x14ac:dyDescent="0.25">
      <c r="A153" t="str">
        <f>IF(ISERR(B153),"ю",INDEX(Таблица1!$2:$2,B153))</f>
        <v>ю</v>
      </c>
      <c r="B153" t="e">
        <f>SUMPRODUCT(SMALL((Таблица1!$2:$2&lt;&gt;"")*COLUMN($2:$2),COLUMNS(Таблица1!$2:$2)-COUNTA(Таблица1!$2:$2)+ROW(B153)))</f>
        <v>#NUM!</v>
      </c>
      <c r="C153">
        <f t="shared" si="6"/>
        <v>0</v>
      </c>
      <c r="D153">
        <f>SUMPRODUCT(SMALL((INDEX(Таблица1!$4:$503,,D$1)&lt;&gt;"")*ROW($4:$503),ROW(D152)))</f>
        <v>0</v>
      </c>
      <c r="E153">
        <f t="shared" si="7"/>
        <v>0</v>
      </c>
      <c r="H153" s="42" t="str">
        <f t="shared" si="8"/>
        <v/>
      </c>
      <c r="I153" s="38" t="str">
        <f>IF(H153="","",INDEX(Таблица1!$1:$503,$E152,COLUMN(B151)))</f>
        <v/>
      </c>
      <c r="J153" s="38" t="str">
        <f>IF(H153="","",INDEX(Таблица1!$1:$503,$E152,COLUMN(C151)))</f>
        <v/>
      </c>
      <c r="K153" s="41" t="str">
        <f>IF(H153="","",INDEX(Таблица1!$1:$503,$E152,COLUMN(D151)))</f>
        <v/>
      </c>
      <c r="L153" s="39" t="str">
        <f>IF(H153="","",INDEX(Таблица1!$1:$503,$E152,$D$1+COLUMN(A151)-1))</f>
        <v/>
      </c>
      <c r="M153" s="39" t="str">
        <f>IF(H153="","",INDEX(Таблица1!$1:$503,$E152,$D$1+COLUMN(B151)-1))</f>
        <v/>
      </c>
      <c r="N153" s="40" t="str">
        <f>IF(H153="","",INDEX(Таблица1!$1:$503,$E152,$D$1+COLUMN(C151)-1))</f>
        <v/>
      </c>
    </row>
    <row r="154" spans="1:14" x14ac:dyDescent="0.25">
      <c r="A154" t="str">
        <f>IF(ISERR(B154),"ю",INDEX(Таблица1!$2:$2,B154))</f>
        <v>ю</v>
      </c>
      <c r="B154" t="e">
        <f>SUMPRODUCT(SMALL((Таблица1!$2:$2&lt;&gt;"")*COLUMN($2:$2),COLUMNS(Таблица1!$2:$2)-COUNTA(Таблица1!$2:$2)+ROW(B154)))</f>
        <v>#NUM!</v>
      </c>
      <c r="C154">
        <f t="shared" si="6"/>
        <v>0</v>
      </c>
      <c r="D154">
        <f>SUMPRODUCT(SMALL((INDEX(Таблица1!$4:$503,,D$1)&lt;&gt;"")*ROW($4:$503),ROW(D153)))</f>
        <v>0</v>
      </c>
      <c r="E154">
        <f t="shared" si="7"/>
        <v>0</v>
      </c>
      <c r="H154" s="42" t="str">
        <f t="shared" si="8"/>
        <v/>
      </c>
      <c r="I154" s="38" t="str">
        <f>IF(H154="","",INDEX(Таблица1!$1:$503,$E153,COLUMN(B152)))</f>
        <v/>
      </c>
      <c r="J154" s="38" t="str">
        <f>IF(H154="","",INDEX(Таблица1!$1:$503,$E153,COLUMN(C152)))</f>
        <v/>
      </c>
      <c r="K154" s="41" t="str">
        <f>IF(H154="","",INDEX(Таблица1!$1:$503,$E153,COLUMN(D152)))</f>
        <v/>
      </c>
      <c r="L154" s="39" t="str">
        <f>IF(H154="","",INDEX(Таблица1!$1:$503,$E153,$D$1+COLUMN(A152)-1))</f>
        <v/>
      </c>
      <c r="M154" s="39" t="str">
        <f>IF(H154="","",INDEX(Таблица1!$1:$503,$E153,$D$1+COLUMN(B152)-1))</f>
        <v/>
      </c>
      <c r="N154" s="40" t="str">
        <f>IF(H154="","",INDEX(Таблица1!$1:$503,$E153,$D$1+COLUMN(C152)-1))</f>
        <v/>
      </c>
    </row>
    <row r="155" spans="1:14" x14ac:dyDescent="0.25">
      <c r="A155" t="str">
        <f>IF(ISERR(B155),"ю",INDEX(Таблица1!$2:$2,B155))</f>
        <v>ю</v>
      </c>
      <c r="B155" t="e">
        <f>SUMPRODUCT(SMALL((Таблица1!$2:$2&lt;&gt;"")*COLUMN($2:$2),COLUMNS(Таблица1!$2:$2)-COUNTA(Таблица1!$2:$2)+ROW(B155)))</f>
        <v>#NUM!</v>
      </c>
      <c r="C155">
        <f t="shared" si="6"/>
        <v>0</v>
      </c>
      <c r="D155">
        <f>SUMPRODUCT(SMALL((INDEX(Таблица1!$4:$503,,D$1)&lt;&gt;"")*ROW($4:$503),ROW(D154)))</f>
        <v>0</v>
      </c>
      <c r="E155">
        <f t="shared" si="7"/>
        <v>0</v>
      </c>
      <c r="H155" s="42" t="str">
        <f t="shared" si="8"/>
        <v/>
      </c>
      <c r="I155" s="38" t="str">
        <f>IF(H155="","",INDEX(Таблица1!$1:$503,$E154,COLUMN(B153)))</f>
        <v/>
      </c>
      <c r="J155" s="38" t="str">
        <f>IF(H155="","",INDEX(Таблица1!$1:$503,$E154,COLUMN(C153)))</f>
        <v/>
      </c>
      <c r="K155" s="41" t="str">
        <f>IF(H155="","",INDEX(Таблица1!$1:$503,$E154,COLUMN(D153)))</f>
        <v/>
      </c>
      <c r="L155" s="39" t="str">
        <f>IF(H155="","",INDEX(Таблица1!$1:$503,$E154,$D$1+COLUMN(A153)-1))</f>
        <v/>
      </c>
      <c r="M155" s="39" t="str">
        <f>IF(H155="","",INDEX(Таблица1!$1:$503,$E154,$D$1+COLUMN(B153)-1))</f>
        <v/>
      </c>
      <c r="N155" s="40" t="str">
        <f>IF(H155="","",INDEX(Таблица1!$1:$503,$E154,$D$1+COLUMN(C153)-1))</f>
        <v/>
      </c>
    </row>
    <row r="156" spans="1:14" x14ac:dyDescent="0.25">
      <c r="A156" t="str">
        <f>IF(ISERR(B156),"ю",INDEX(Таблица1!$2:$2,B156))</f>
        <v>ю</v>
      </c>
      <c r="B156" t="e">
        <f>SUMPRODUCT(SMALL((Таблица1!$2:$2&lt;&gt;"")*COLUMN($2:$2),COLUMNS(Таблица1!$2:$2)-COUNTA(Таблица1!$2:$2)+ROW(B156)))</f>
        <v>#NUM!</v>
      </c>
      <c r="C156">
        <f t="shared" si="6"/>
        <v>0</v>
      </c>
      <c r="D156">
        <f>SUMPRODUCT(SMALL((INDEX(Таблица1!$4:$503,,D$1)&lt;&gt;"")*ROW($4:$503),ROW(D155)))</f>
        <v>0</v>
      </c>
      <c r="E156">
        <f t="shared" si="7"/>
        <v>0</v>
      </c>
      <c r="H156" s="42" t="str">
        <f t="shared" si="8"/>
        <v/>
      </c>
      <c r="I156" s="38" t="str">
        <f>IF(H156="","",INDEX(Таблица1!$1:$503,$E155,COLUMN(B154)))</f>
        <v/>
      </c>
      <c r="J156" s="38" t="str">
        <f>IF(H156="","",INDEX(Таблица1!$1:$503,$E155,COLUMN(C154)))</f>
        <v/>
      </c>
      <c r="K156" s="41" t="str">
        <f>IF(H156="","",INDEX(Таблица1!$1:$503,$E155,COLUMN(D154)))</f>
        <v/>
      </c>
      <c r="L156" s="39" t="str">
        <f>IF(H156="","",INDEX(Таблица1!$1:$503,$E155,$D$1+COLUMN(A154)-1))</f>
        <v/>
      </c>
      <c r="M156" s="39" t="str">
        <f>IF(H156="","",INDEX(Таблица1!$1:$503,$E155,$D$1+COLUMN(B154)-1))</f>
        <v/>
      </c>
      <c r="N156" s="40" t="str">
        <f>IF(H156="","",INDEX(Таблица1!$1:$503,$E155,$D$1+COLUMN(C154)-1))</f>
        <v/>
      </c>
    </row>
    <row r="157" spans="1:14" x14ac:dyDescent="0.25">
      <c r="A157" t="str">
        <f>IF(ISERR(B157),"ю",INDEX(Таблица1!$2:$2,B157))</f>
        <v>ю</v>
      </c>
      <c r="B157" t="e">
        <f>SUMPRODUCT(SMALL((Таблица1!$2:$2&lt;&gt;"")*COLUMN($2:$2),COLUMNS(Таблица1!$2:$2)-COUNTA(Таблица1!$2:$2)+ROW(B157)))</f>
        <v>#NUM!</v>
      </c>
      <c r="C157">
        <f t="shared" si="6"/>
        <v>0</v>
      </c>
      <c r="D157">
        <f>SUMPRODUCT(SMALL((INDEX(Таблица1!$4:$503,,D$1)&lt;&gt;"")*ROW($4:$503),ROW(D156)))</f>
        <v>0</v>
      </c>
      <c r="E157">
        <f t="shared" si="7"/>
        <v>0</v>
      </c>
      <c r="H157" s="42" t="str">
        <f t="shared" si="8"/>
        <v/>
      </c>
      <c r="I157" s="38" t="str">
        <f>IF(H157="","",INDEX(Таблица1!$1:$503,$E156,COLUMN(B155)))</f>
        <v/>
      </c>
      <c r="J157" s="38" t="str">
        <f>IF(H157="","",INDEX(Таблица1!$1:$503,$E156,COLUMN(C155)))</f>
        <v/>
      </c>
      <c r="K157" s="41" t="str">
        <f>IF(H157="","",INDEX(Таблица1!$1:$503,$E156,COLUMN(D155)))</f>
        <v/>
      </c>
      <c r="L157" s="39" t="str">
        <f>IF(H157="","",INDEX(Таблица1!$1:$503,$E156,$D$1+COLUMN(A155)-1))</f>
        <v/>
      </c>
      <c r="M157" s="39" t="str">
        <f>IF(H157="","",INDEX(Таблица1!$1:$503,$E156,$D$1+COLUMN(B155)-1))</f>
        <v/>
      </c>
      <c r="N157" s="40" t="str">
        <f>IF(H157="","",INDEX(Таблица1!$1:$503,$E156,$D$1+COLUMN(C155)-1))</f>
        <v/>
      </c>
    </row>
    <row r="158" spans="1:14" x14ac:dyDescent="0.25">
      <c r="A158" t="str">
        <f>IF(ISERR(B158),"ю",INDEX(Таблица1!$2:$2,B158))</f>
        <v>ю</v>
      </c>
      <c r="B158" t="e">
        <f>SUMPRODUCT(SMALL((Таблица1!$2:$2&lt;&gt;"")*COLUMN($2:$2),COLUMNS(Таблица1!$2:$2)-COUNTA(Таблица1!$2:$2)+ROW(B158)))</f>
        <v>#NUM!</v>
      </c>
      <c r="C158">
        <f t="shared" si="6"/>
        <v>0</v>
      </c>
      <c r="D158">
        <f>SUMPRODUCT(SMALL((INDEX(Таблица1!$4:$503,,D$1)&lt;&gt;"")*ROW($4:$503),ROW(D157)))</f>
        <v>0</v>
      </c>
      <c r="E158">
        <f t="shared" si="7"/>
        <v>0</v>
      </c>
      <c r="H158" s="42" t="str">
        <f t="shared" si="8"/>
        <v/>
      </c>
      <c r="I158" s="38" t="str">
        <f>IF(H158="","",INDEX(Таблица1!$1:$503,$E157,COLUMN(B156)))</f>
        <v/>
      </c>
      <c r="J158" s="38" t="str">
        <f>IF(H158="","",INDEX(Таблица1!$1:$503,$E157,COLUMN(C156)))</f>
        <v/>
      </c>
      <c r="K158" s="41" t="str">
        <f>IF(H158="","",INDEX(Таблица1!$1:$503,$E157,COLUMN(D156)))</f>
        <v/>
      </c>
      <c r="L158" s="39" t="str">
        <f>IF(H158="","",INDEX(Таблица1!$1:$503,$E157,$D$1+COLUMN(A156)-1))</f>
        <v/>
      </c>
      <c r="M158" s="39" t="str">
        <f>IF(H158="","",INDEX(Таблица1!$1:$503,$E157,$D$1+COLUMN(B156)-1))</f>
        <v/>
      </c>
      <c r="N158" s="40" t="str">
        <f>IF(H158="","",INDEX(Таблица1!$1:$503,$E157,$D$1+COLUMN(C156)-1))</f>
        <v/>
      </c>
    </row>
    <row r="159" spans="1:14" x14ac:dyDescent="0.25">
      <c r="A159" t="str">
        <f>IF(ISERR(B159),"ю",INDEX(Таблица1!$2:$2,B159))</f>
        <v>ю</v>
      </c>
      <c r="B159" t="e">
        <f>SUMPRODUCT(SMALL((Таблица1!$2:$2&lt;&gt;"")*COLUMN($2:$2),COLUMNS(Таблица1!$2:$2)-COUNTA(Таблица1!$2:$2)+ROW(B159)))</f>
        <v>#NUM!</v>
      </c>
      <c r="C159">
        <f t="shared" si="6"/>
        <v>0</v>
      </c>
      <c r="D159">
        <f>SUMPRODUCT(SMALL((INDEX(Таблица1!$4:$503,,D$1)&lt;&gt;"")*ROW($4:$503),ROW(D158)))</f>
        <v>0</v>
      </c>
      <c r="E159">
        <f t="shared" si="7"/>
        <v>0</v>
      </c>
      <c r="H159" s="42" t="str">
        <f t="shared" si="8"/>
        <v/>
      </c>
      <c r="I159" s="38" t="str">
        <f>IF(H159="","",INDEX(Таблица1!$1:$503,$E158,COLUMN(B157)))</f>
        <v/>
      </c>
      <c r="J159" s="38" t="str">
        <f>IF(H159="","",INDEX(Таблица1!$1:$503,$E158,COLUMN(C157)))</f>
        <v/>
      </c>
      <c r="K159" s="41" t="str">
        <f>IF(H159="","",INDEX(Таблица1!$1:$503,$E158,COLUMN(D157)))</f>
        <v/>
      </c>
      <c r="L159" s="39" t="str">
        <f>IF(H159="","",INDEX(Таблица1!$1:$503,$E158,$D$1+COLUMN(A157)-1))</f>
        <v/>
      </c>
      <c r="M159" s="39" t="str">
        <f>IF(H159="","",INDEX(Таблица1!$1:$503,$E158,$D$1+COLUMN(B157)-1))</f>
        <v/>
      </c>
      <c r="N159" s="40" t="str">
        <f>IF(H159="","",INDEX(Таблица1!$1:$503,$E158,$D$1+COLUMN(C157)-1))</f>
        <v/>
      </c>
    </row>
    <row r="160" spans="1:14" x14ac:dyDescent="0.25">
      <c r="A160" t="str">
        <f>IF(ISERR(B160),"ю",INDEX(Таблица1!$2:$2,B160))</f>
        <v>ю</v>
      </c>
      <c r="B160" t="e">
        <f>SUMPRODUCT(SMALL((Таблица1!$2:$2&lt;&gt;"")*COLUMN($2:$2),COLUMNS(Таблица1!$2:$2)-COUNTA(Таблица1!$2:$2)+ROW(B160)))</f>
        <v>#NUM!</v>
      </c>
      <c r="C160">
        <f t="shared" si="6"/>
        <v>0</v>
      </c>
      <c r="D160">
        <f>SUMPRODUCT(SMALL((INDEX(Таблица1!$4:$503,,D$1)&lt;&gt;"")*ROW($4:$503),ROW(D159)))</f>
        <v>0</v>
      </c>
      <c r="E160">
        <f t="shared" si="7"/>
        <v>0</v>
      </c>
      <c r="H160" s="42" t="str">
        <f t="shared" si="8"/>
        <v/>
      </c>
      <c r="I160" s="38" t="str">
        <f>IF(H160="","",INDEX(Таблица1!$1:$503,$E159,COLUMN(B158)))</f>
        <v/>
      </c>
      <c r="J160" s="38" t="str">
        <f>IF(H160="","",INDEX(Таблица1!$1:$503,$E159,COLUMN(C158)))</f>
        <v/>
      </c>
      <c r="K160" s="41" t="str">
        <f>IF(H160="","",INDEX(Таблица1!$1:$503,$E159,COLUMN(D158)))</f>
        <v/>
      </c>
      <c r="L160" s="39" t="str">
        <f>IF(H160="","",INDEX(Таблица1!$1:$503,$E159,$D$1+COLUMN(A158)-1))</f>
        <v/>
      </c>
      <c r="M160" s="39" t="str">
        <f>IF(H160="","",INDEX(Таблица1!$1:$503,$E159,$D$1+COLUMN(B158)-1))</f>
        <v/>
      </c>
      <c r="N160" s="40" t="str">
        <f>IF(H160="","",INDEX(Таблица1!$1:$503,$E159,$D$1+COLUMN(C158)-1))</f>
        <v/>
      </c>
    </row>
    <row r="161" spans="1:14" x14ac:dyDescent="0.25">
      <c r="A161" t="str">
        <f>IF(ISERR(B161),"ю",INDEX(Таблица1!$2:$2,B161))</f>
        <v>ю</v>
      </c>
      <c r="B161" t="e">
        <f>SUMPRODUCT(SMALL((Таблица1!$2:$2&lt;&gt;"")*COLUMN($2:$2),COLUMNS(Таблица1!$2:$2)-COUNTA(Таблица1!$2:$2)+ROW(B161)))</f>
        <v>#NUM!</v>
      </c>
      <c r="C161">
        <f t="shared" si="6"/>
        <v>0</v>
      </c>
      <c r="D161">
        <f>SUMPRODUCT(SMALL((INDEX(Таблица1!$4:$503,,D$1)&lt;&gt;"")*ROW($4:$503),ROW(D160)))</f>
        <v>0</v>
      </c>
      <c r="E161">
        <f t="shared" si="7"/>
        <v>0</v>
      </c>
      <c r="H161" s="42" t="str">
        <f t="shared" si="8"/>
        <v/>
      </c>
      <c r="I161" s="38" t="str">
        <f>IF(H161="","",INDEX(Таблица1!$1:$503,$E160,COLUMN(B159)))</f>
        <v/>
      </c>
      <c r="J161" s="38" t="str">
        <f>IF(H161="","",INDEX(Таблица1!$1:$503,$E160,COLUMN(C159)))</f>
        <v/>
      </c>
      <c r="K161" s="41" t="str">
        <f>IF(H161="","",INDEX(Таблица1!$1:$503,$E160,COLUMN(D159)))</f>
        <v/>
      </c>
      <c r="L161" s="39" t="str">
        <f>IF(H161="","",INDEX(Таблица1!$1:$503,$E160,$D$1+COLUMN(A159)-1))</f>
        <v/>
      </c>
      <c r="M161" s="39" t="str">
        <f>IF(H161="","",INDEX(Таблица1!$1:$503,$E160,$D$1+COLUMN(B159)-1))</f>
        <v/>
      </c>
      <c r="N161" s="40" t="str">
        <f>IF(H161="","",INDEX(Таблица1!$1:$503,$E160,$D$1+COLUMN(C159)-1))</f>
        <v/>
      </c>
    </row>
    <row r="162" spans="1:14" x14ac:dyDescent="0.25">
      <c r="A162" t="str">
        <f>IF(ISERR(B162),"ю",INDEX(Таблица1!$2:$2,B162))</f>
        <v>ю</v>
      </c>
      <c r="B162" t="e">
        <f>SUMPRODUCT(SMALL((Таблица1!$2:$2&lt;&gt;"")*COLUMN($2:$2),COLUMNS(Таблица1!$2:$2)-COUNTA(Таблица1!$2:$2)+ROW(B162)))</f>
        <v>#NUM!</v>
      </c>
      <c r="C162">
        <f t="shared" si="6"/>
        <v>0</v>
      </c>
      <c r="D162">
        <f>SUMPRODUCT(SMALL((INDEX(Таблица1!$4:$503,,D$1)&lt;&gt;"")*ROW($4:$503),ROW(D161)))</f>
        <v>0</v>
      </c>
      <c r="E162">
        <f t="shared" si="7"/>
        <v>0</v>
      </c>
      <c r="H162" s="42" t="str">
        <f t="shared" si="8"/>
        <v/>
      </c>
      <c r="I162" s="38" t="str">
        <f>IF(H162="","",INDEX(Таблица1!$1:$503,$E161,COLUMN(B160)))</f>
        <v/>
      </c>
      <c r="J162" s="38" t="str">
        <f>IF(H162="","",INDEX(Таблица1!$1:$503,$E161,COLUMN(C160)))</f>
        <v/>
      </c>
      <c r="K162" s="41" t="str">
        <f>IF(H162="","",INDEX(Таблица1!$1:$503,$E161,COLUMN(D160)))</f>
        <v/>
      </c>
      <c r="L162" s="39" t="str">
        <f>IF(H162="","",INDEX(Таблица1!$1:$503,$E161,$D$1+COLUMN(A160)-1))</f>
        <v/>
      </c>
      <c r="M162" s="39" t="str">
        <f>IF(H162="","",INDEX(Таблица1!$1:$503,$E161,$D$1+COLUMN(B160)-1))</f>
        <v/>
      </c>
      <c r="N162" s="40" t="str">
        <f>IF(H162="","",INDEX(Таблица1!$1:$503,$E161,$D$1+COLUMN(C160)-1))</f>
        <v/>
      </c>
    </row>
    <row r="163" spans="1:14" x14ac:dyDescent="0.25">
      <c r="A163" t="str">
        <f>IF(ISERR(B163),"ю",INDEX(Таблица1!$2:$2,B163))</f>
        <v>ю</v>
      </c>
      <c r="B163" t="e">
        <f>SUMPRODUCT(SMALL((Таблица1!$2:$2&lt;&gt;"")*COLUMN($2:$2),COLUMNS(Таблица1!$2:$2)-COUNTA(Таблица1!$2:$2)+ROW(B163)))</f>
        <v>#NUM!</v>
      </c>
      <c r="C163">
        <f t="shared" si="6"/>
        <v>0</v>
      </c>
      <c r="D163">
        <f>SUMPRODUCT(SMALL((INDEX(Таблица1!$4:$503,,D$1)&lt;&gt;"")*ROW($4:$503),ROW(D162)))</f>
        <v>0</v>
      </c>
      <c r="E163">
        <f t="shared" si="7"/>
        <v>0</v>
      </c>
      <c r="H163" s="42" t="str">
        <f t="shared" si="8"/>
        <v/>
      </c>
      <c r="I163" s="38" t="str">
        <f>IF(H163="","",INDEX(Таблица1!$1:$503,$E162,COLUMN(B161)))</f>
        <v/>
      </c>
      <c r="J163" s="38" t="str">
        <f>IF(H163="","",INDEX(Таблица1!$1:$503,$E162,COLUMN(C161)))</f>
        <v/>
      </c>
      <c r="K163" s="41" t="str">
        <f>IF(H163="","",INDEX(Таблица1!$1:$503,$E162,COLUMN(D161)))</f>
        <v/>
      </c>
      <c r="L163" s="39" t="str">
        <f>IF(H163="","",INDEX(Таблица1!$1:$503,$E162,$D$1+COLUMN(A161)-1))</f>
        <v/>
      </c>
      <c r="M163" s="39" t="str">
        <f>IF(H163="","",INDEX(Таблица1!$1:$503,$E162,$D$1+COLUMN(B161)-1))</f>
        <v/>
      </c>
      <c r="N163" s="40" t="str">
        <f>IF(H163="","",INDEX(Таблица1!$1:$503,$E162,$D$1+COLUMN(C161)-1))</f>
        <v/>
      </c>
    </row>
    <row r="164" spans="1:14" x14ac:dyDescent="0.25">
      <c r="A164" t="str">
        <f>IF(ISERR(B164),"ю",INDEX(Таблица1!$2:$2,B164))</f>
        <v>ю</v>
      </c>
      <c r="B164" t="e">
        <f>SUMPRODUCT(SMALL((Таблица1!$2:$2&lt;&gt;"")*COLUMN($2:$2),COLUMNS(Таблица1!$2:$2)-COUNTA(Таблица1!$2:$2)+ROW(B164)))</f>
        <v>#NUM!</v>
      </c>
      <c r="C164">
        <f t="shared" si="6"/>
        <v>0</v>
      </c>
      <c r="D164">
        <f>SUMPRODUCT(SMALL((INDEX(Таблица1!$4:$503,,D$1)&lt;&gt;"")*ROW($4:$503),ROW(D163)))</f>
        <v>0</v>
      </c>
      <c r="E164">
        <f t="shared" si="7"/>
        <v>0</v>
      </c>
      <c r="H164" s="42" t="str">
        <f t="shared" si="8"/>
        <v/>
      </c>
      <c r="I164" s="38" t="str">
        <f>IF(H164="","",INDEX(Таблица1!$1:$503,$E163,COLUMN(B162)))</f>
        <v/>
      </c>
      <c r="J164" s="38" t="str">
        <f>IF(H164="","",INDEX(Таблица1!$1:$503,$E163,COLUMN(C162)))</f>
        <v/>
      </c>
      <c r="K164" s="41" t="str">
        <f>IF(H164="","",INDEX(Таблица1!$1:$503,$E163,COLUMN(D162)))</f>
        <v/>
      </c>
      <c r="L164" s="39" t="str">
        <f>IF(H164="","",INDEX(Таблица1!$1:$503,$E163,$D$1+COLUMN(A162)-1))</f>
        <v/>
      </c>
      <c r="M164" s="39" t="str">
        <f>IF(H164="","",INDEX(Таблица1!$1:$503,$E163,$D$1+COLUMN(B162)-1))</f>
        <v/>
      </c>
      <c r="N164" s="40" t="str">
        <f>IF(H164="","",INDEX(Таблица1!$1:$503,$E163,$D$1+COLUMN(C162)-1))</f>
        <v/>
      </c>
    </row>
    <row r="165" spans="1:14" x14ac:dyDescent="0.25">
      <c r="A165" t="str">
        <f>IF(ISERR(B165),"ю",INDEX(Таблица1!$2:$2,B165))</f>
        <v>ю</v>
      </c>
      <c r="B165" t="e">
        <f>SUMPRODUCT(SMALL((Таблица1!$2:$2&lt;&gt;"")*COLUMN($2:$2),COLUMNS(Таблица1!$2:$2)-COUNTA(Таблица1!$2:$2)+ROW(B165)))</f>
        <v>#NUM!</v>
      </c>
      <c r="C165">
        <f t="shared" si="6"/>
        <v>0</v>
      </c>
      <c r="D165">
        <f>SUMPRODUCT(SMALL((INDEX(Таблица1!$4:$503,,D$1)&lt;&gt;"")*ROW($4:$503),ROW(D164)))</f>
        <v>0</v>
      </c>
      <c r="E165">
        <f t="shared" si="7"/>
        <v>0</v>
      </c>
      <c r="H165" s="42" t="str">
        <f t="shared" si="8"/>
        <v/>
      </c>
      <c r="I165" s="38" t="str">
        <f>IF(H165="","",INDEX(Таблица1!$1:$503,$E164,COLUMN(B163)))</f>
        <v/>
      </c>
      <c r="J165" s="38" t="str">
        <f>IF(H165="","",INDEX(Таблица1!$1:$503,$E164,COLUMN(C163)))</f>
        <v/>
      </c>
      <c r="K165" s="41" t="str">
        <f>IF(H165="","",INDEX(Таблица1!$1:$503,$E164,COLUMN(D163)))</f>
        <v/>
      </c>
      <c r="L165" s="39" t="str">
        <f>IF(H165="","",INDEX(Таблица1!$1:$503,$E164,$D$1+COLUMN(A163)-1))</f>
        <v/>
      </c>
      <c r="M165" s="39" t="str">
        <f>IF(H165="","",INDEX(Таблица1!$1:$503,$E164,$D$1+COLUMN(B163)-1))</f>
        <v/>
      </c>
      <c r="N165" s="40" t="str">
        <f>IF(H165="","",INDEX(Таблица1!$1:$503,$E164,$D$1+COLUMN(C163)-1))</f>
        <v/>
      </c>
    </row>
    <row r="166" spans="1:14" x14ac:dyDescent="0.25">
      <c r="A166" t="str">
        <f>IF(ISERR(B166),"ю",INDEX(Таблица1!$2:$2,B166))</f>
        <v>ю</v>
      </c>
      <c r="B166" t="e">
        <f>SUMPRODUCT(SMALL((Таблица1!$2:$2&lt;&gt;"")*COLUMN($2:$2),COLUMNS(Таблица1!$2:$2)-COUNTA(Таблица1!$2:$2)+ROW(B166)))</f>
        <v>#NUM!</v>
      </c>
      <c r="C166">
        <f t="shared" si="6"/>
        <v>0</v>
      </c>
      <c r="D166">
        <f>SUMPRODUCT(SMALL((INDEX(Таблица1!$4:$503,,D$1)&lt;&gt;"")*ROW($4:$503),ROW(D165)))</f>
        <v>0</v>
      </c>
      <c r="E166">
        <f t="shared" si="7"/>
        <v>0</v>
      </c>
      <c r="H166" s="42" t="str">
        <f t="shared" si="8"/>
        <v/>
      </c>
      <c r="I166" s="38" t="str">
        <f>IF(H166="","",INDEX(Таблица1!$1:$503,$E165,COLUMN(B164)))</f>
        <v/>
      </c>
      <c r="J166" s="38" t="str">
        <f>IF(H166="","",INDEX(Таблица1!$1:$503,$E165,COLUMN(C164)))</f>
        <v/>
      </c>
      <c r="K166" s="41" t="str">
        <f>IF(H166="","",INDEX(Таблица1!$1:$503,$E165,COLUMN(D164)))</f>
        <v/>
      </c>
      <c r="L166" s="39" t="str">
        <f>IF(H166="","",INDEX(Таблица1!$1:$503,$E165,$D$1+COLUMN(A164)-1))</f>
        <v/>
      </c>
      <c r="M166" s="39" t="str">
        <f>IF(H166="","",INDEX(Таблица1!$1:$503,$E165,$D$1+COLUMN(B164)-1))</f>
        <v/>
      </c>
      <c r="N166" s="40" t="str">
        <f>IF(H166="","",INDEX(Таблица1!$1:$503,$E165,$D$1+COLUMN(C164)-1))</f>
        <v/>
      </c>
    </row>
    <row r="167" spans="1:14" x14ac:dyDescent="0.25">
      <c r="A167" t="str">
        <f>IF(ISERR(B167),"ю",INDEX(Таблица1!$2:$2,B167))</f>
        <v>ю</v>
      </c>
      <c r="B167" t="e">
        <f>SUMPRODUCT(SMALL((Таблица1!$2:$2&lt;&gt;"")*COLUMN($2:$2),COLUMNS(Таблица1!$2:$2)-COUNTA(Таблица1!$2:$2)+ROW(B167)))</f>
        <v>#NUM!</v>
      </c>
      <c r="C167">
        <f t="shared" si="6"/>
        <v>0</v>
      </c>
      <c r="D167">
        <f>SUMPRODUCT(SMALL((INDEX(Таблица1!$4:$503,,D$1)&lt;&gt;"")*ROW($4:$503),ROW(D166)))</f>
        <v>0</v>
      </c>
      <c r="E167">
        <f t="shared" si="7"/>
        <v>0</v>
      </c>
      <c r="H167" s="42" t="str">
        <f t="shared" si="8"/>
        <v/>
      </c>
      <c r="I167" s="38" t="str">
        <f>IF(H167="","",INDEX(Таблица1!$1:$503,$E166,COLUMN(B165)))</f>
        <v/>
      </c>
      <c r="J167" s="38" t="str">
        <f>IF(H167="","",INDEX(Таблица1!$1:$503,$E166,COLUMN(C165)))</f>
        <v/>
      </c>
      <c r="K167" s="41" t="str">
        <f>IF(H167="","",INDEX(Таблица1!$1:$503,$E166,COLUMN(D165)))</f>
        <v/>
      </c>
      <c r="L167" s="39" t="str">
        <f>IF(H167="","",INDEX(Таблица1!$1:$503,$E166,$D$1+COLUMN(A165)-1))</f>
        <v/>
      </c>
      <c r="M167" s="39" t="str">
        <f>IF(H167="","",INDEX(Таблица1!$1:$503,$E166,$D$1+COLUMN(B165)-1))</f>
        <v/>
      </c>
      <c r="N167" s="40" t="str">
        <f>IF(H167="","",INDEX(Таблица1!$1:$503,$E166,$D$1+COLUMN(C165)-1))</f>
        <v/>
      </c>
    </row>
    <row r="168" spans="1:14" x14ac:dyDescent="0.25">
      <c r="A168" t="str">
        <f>IF(ISERR(B168),"ю",INDEX(Таблица1!$2:$2,B168))</f>
        <v>ю</v>
      </c>
      <c r="B168" t="e">
        <f>SUMPRODUCT(SMALL((Таблица1!$2:$2&lt;&gt;"")*COLUMN($2:$2),COLUMNS(Таблица1!$2:$2)-COUNTA(Таблица1!$2:$2)+ROW(B168)))</f>
        <v>#NUM!</v>
      </c>
      <c r="C168">
        <f t="shared" si="6"/>
        <v>0</v>
      </c>
      <c r="D168">
        <f>SUMPRODUCT(SMALL((INDEX(Таблица1!$4:$503,,D$1)&lt;&gt;"")*ROW($4:$503),ROW(D167)))</f>
        <v>0</v>
      </c>
      <c r="E168">
        <f t="shared" si="7"/>
        <v>0</v>
      </c>
      <c r="H168" s="42" t="str">
        <f t="shared" si="8"/>
        <v/>
      </c>
      <c r="I168" s="38" t="str">
        <f>IF(H168="","",INDEX(Таблица1!$1:$503,$E167,COLUMN(B166)))</f>
        <v/>
      </c>
      <c r="J168" s="38" t="str">
        <f>IF(H168="","",INDEX(Таблица1!$1:$503,$E167,COLUMN(C166)))</f>
        <v/>
      </c>
      <c r="K168" s="41" t="str">
        <f>IF(H168="","",INDEX(Таблица1!$1:$503,$E167,COLUMN(D166)))</f>
        <v/>
      </c>
      <c r="L168" s="39" t="str">
        <f>IF(H168="","",INDEX(Таблица1!$1:$503,$E167,$D$1+COLUMN(A166)-1))</f>
        <v/>
      </c>
      <c r="M168" s="39" t="str">
        <f>IF(H168="","",INDEX(Таблица1!$1:$503,$E167,$D$1+COLUMN(B166)-1))</f>
        <v/>
      </c>
      <c r="N168" s="40" t="str">
        <f>IF(H168="","",INDEX(Таблица1!$1:$503,$E167,$D$1+COLUMN(C166)-1))</f>
        <v/>
      </c>
    </row>
    <row r="169" spans="1:14" x14ac:dyDescent="0.25">
      <c r="A169" t="str">
        <f>IF(ISERR(B169),"ю",INDEX(Таблица1!$2:$2,B169))</f>
        <v>ю</v>
      </c>
      <c r="B169" t="e">
        <f>SUMPRODUCT(SMALL((Таблица1!$2:$2&lt;&gt;"")*COLUMN($2:$2),COLUMNS(Таблица1!$2:$2)-COUNTA(Таблица1!$2:$2)+ROW(B169)))</f>
        <v>#NUM!</v>
      </c>
      <c r="C169">
        <f t="shared" si="6"/>
        <v>0</v>
      </c>
      <c r="D169">
        <f>SUMPRODUCT(SMALL((INDEX(Таблица1!$4:$503,,D$1)&lt;&gt;"")*ROW($4:$503),ROW(D168)))</f>
        <v>0</v>
      </c>
      <c r="E169">
        <f t="shared" si="7"/>
        <v>0</v>
      </c>
      <c r="H169" s="42" t="str">
        <f t="shared" si="8"/>
        <v/>
      </c>
      <c r="I169" s="38" t="str">
        <f>IF(H169="","",INDEX(Таблица1!$1:$503,$E168,COLUMN(B167)))</f>
        <v/>
      </c>
      <c r="J169" s="38" t="str">
        <f>IF(H169="","",INDEX(Таблица1!$1:$503,$E168,COLUMN(C167)))</f>
        <v/>
      </c>
      <c r="K169" s="41" t="str">
        <f>IF(H169="","",INDEX(Таблица1!$1:$503,$E168,COLUMN(D167)))</f>
        <v/>
      </c>
      <c r="L169" s="39" t="str">
        <f>IF(H169="","",INDEX(Таблица1!$1:$503,$E168,$D$1+COLUMN(A167)-1))</f>
        <v/>
      </c>
      <c r="M169" s="39" t="str">
        <f>IF(H169="","",INDEX(Таблица1!$1:$503,$E168,$D$1+COLUMN(B167)-1))</f>
        <v/>
      </c>
      <c r="N169" s="40" t="str">
        <f>IF(H169="","",INDEX(Таблица1!$1:$503,$E168,$D$1+COLUMN(C167)-1))</f>
        <v/>
      </c>
    </row>
    <row r="170" spans="1:14" x14ac:dyDescent="0.25">
      <c r="A170" t="str">
        <f>IF(ISERR(B170),"ю",INDEX(Таблица1!$2:$2,B170))</f>
        <v>ю</v>
      </c>
      <c r="B170" t="e">
        <f>SUMPRODUCT(SMALL((Таблица1!$2:$2&lt;&gt;"")*COLUMN($2:$2),COLUMNS(Таблица1!$2:$2)-COUNTA(Таблица1!$2:$2)+ROW(B170)))</f>
        <v>#NUM!</v>
      </c>
      <c r="C170">
        <f t="shared" si="6"/>
        <v>0</v>
      </c>
      <c r="D170">
        <f>SUMPRODUCT(SMALL((INDEX(Таблица1!$4:$503,,D$1)&lt;&gt;"")*ROW($4:$503),ROW(D169)))</f>
        <v>0</v>
      </c>
      <c r="E170">
        <f t="shared" si="7"/>
        <v>0</v>
      </c>
      <c r="H170" s="42" t="str">
        <f t="shared" si="8"/>
        <v/>
      </c>
      <c r="I170" s="38" t="str">
        <f>IF(H170="","",INDEX(Таблица1!$1:$503,$E169,COLUMN(B168)))</f>
        <v/>
      </c>
      <c r="J170" s="38" t="str">
        <f>IF(H170="","",INDEX(Таблица1!$1:$503,$E169,COLUMN(C168)))</f>
        <v/>
      </c>
      <c r="K170" s="41" t="str">
        <f>IF(H170="","",INDEX(Таблица1!$1:$503,$E169,COLUMN(D168)))</f>
        <v/>
      </c>
      <c r="L170" s="39" t="str">
        <f>IF(H170="","",INDEX(Таблица1!$1:$503,$E169,$D$1+COLUMN(A168)-1))</f>
        <v/>
      </c>
      <c r="M170" s="39" t="str">
        <f>IF(H170="","",INDEX(Таблица1!$1:$503,$E169,$D$1+COLUMN(B168)-1))</f>
        <v/>
      </c>
      <c r="N170" s="40" t="str">
        <f>IF(H170="","",INDEX(Таблица1!$1:$503,$E169,$D$1+COLUMN(C168)-1))</f>
        <v/>
      </c>
    </row>
    <row r="171" spans="1:14" x14ac:dyDescent="0.25">
      <c r="A171" t="str">
        <f>IF(ISERR(B171),"ю",INDEX(Таблица1!$2:$2,B171))</f>
        <v>ю</v>
      </c>
      <c r="B171" t="e">
        <f>SUMPRODUCT(SMALL((Таблица1!$2:$2&lt;&gt;"")*COLUMN($2:$2),COLUMNS(Таблица1!$2:$2)-COUNTA(Таблица1!$2:$2)+ROW(B171)))</f>
        <v>#NUM!</v>
      </c>
      <c r="C171">
        <f t="shared" si="6"/>
        <v>0</v>
      </c>
      <c r="D171">
        <f>SUMPRODUCT(SMALL((INDEX(Таблица1!$4:$503,,D$1)&lt;&gt;"")*ROW($4:$503),ROW(D170)))</f>
        <v>0</v>
      </c>
      <c r="E171">
        <f t="shared" si="7"/>
        <v>0</v>
      </c>
      <c r="H171" s="42" t="str">
        <f t="shared" si="8"/>
        <v/>
      </c>
      <c r="I171" s="38" t="str">
        <f>IF(H171="","",INDEX(Таблица1!$1:$503,$E170,COLUMN(B169)))</f>
        <v/>
      </c>
      <c r="J171" s="38" t="str">
        <f>IF(H171="","",INDEX(Таблица1!$1:$503,$E170,COLUMN(C169)))</f>
        <v/>
      </c>
      <c r="K171" s="41" t="str">
        <f>IF(H171="","",INDEX(Таблица1!$1:$503,$E170,COLUMN(D169)))</f>
        <v/>
      </c>
      <c r="L171" s="39" t="str">
        <f>IF(H171="","",INDEX(Таблица1!$1:$503,$E170,$D$1+COLUMN(A169)-1))</f>
        <v/>
      </c>
      <c r="M171" s="39" t="str">
        <f>IF(H171="","",INDEX(Таблица1!$1:$503,$E170,$D$1+COLUMN(B169)-1))</f>
        <v/>
      </c>
      <c r="N171" s="40" t="str">
        <f>IF(H171="","",INDEX(Таблица1!$1:$503,$E170,$D$1+COLUMN(C169)-1))</f>
        <v/>
      </c>
    </row>
    <row r="172" spans="1:14" x14ac:dyDescent="0.25">
      <c r="A172" t="str">
        <f>IF(ISERR(B172),"ю",INDEX(Таблица1!$2:$2,B172))</f>
        <v>ю</v>
      </c>
      <c r="B172" t="e">
        <f>SUMPRODUCT(SMALL((Таблица1!$2:$2&lt;&gt;"")*COLUMN($2:$2),COLUMNS(Таблица1!$2:$2)-COUNTA(Таблица1!$2:$2)+ROW(B172)))</f>
        <v>#NUM!</v>
      </c>
      <c r="C172">
        <f t="shared" si="6"/>
        <v>0</v>
      </c>
      <c r="D172">
        <f>SUMPRODUCT(SMALL((INDEX(Таблица1!$4:$503,,D$1)&lt;&gt;"")*ROW($4:$503),ROW(D171)))</f>
        <v>0</v>
      </c>
      <c r="E172">
        <f t="shared" si="7"/>
        <v>0</v>
      </c>
      <c r="H172" s="42" t="str">
        <f t="shared" si="8"/>
        <v/>
      </c>
      <c r="I172" s="38" t="str">
        <f>IF(H172="","",INDEX(Таблица1!$1:$503,$E171,COLUMN(B170)))</f>
        <v/>
      </c>
      <c r="J172" s="38" t="str">
        <f>IF(H172="","",INDEX(Таблица1!$1:$503,$E171,COLUMN(C170)))</f>
        <v/>
      </c>
      <c r="K172" s="41" t="str">
        <f>IF(H172="","",INDEX(Таблица1!$1:$503,$E171,COLUMN(D170)))</f>
        <v/>
      </c>
      <c r="L172" s="39" t="str">
        <f>IF(H172="","",INDEX(Таблица1!$1:$503,$E171,$D$1+COLUMN(A170)-1))</f>
        <v/>
      </c>
      <c r="M172" s="39" t="str">
        <f>IF(H172="","",INDEX(Таблица1!$1:$503,$E171,$D$1+COLUMN(B170)-1))</f>
        <v/>
      </c>
      <c r="N172" s="40" t="str">
        <f>IF(H172="","",INDEX(Таблица1!$1:$503,$E171,$D$1+COLUMN(C170)-1))</f>
        <v/>
      </c>
    </row>
    <row r="173" spans="1:14" x14ac:dyDescent="0.25">
      <c r="A173" t="str">
        <f>IF(ISERR(B173),"ю",INDEX(Таблица1!$2:$2,B173))</f>
        <v>ю</v>
      </c>
      <c r="B173" t="e">
        <f>SUMPRODUCT(SMALL((Таблица1!$2:$2&lt;&gt;"")*COLUMN($2:$2),COLUMNS(Таблица1!$2:$2)-COUNTA(Таблица1!$2:$2)+ROW(B173)))</f>
        <v>#NUM!</v>
      </c>
      <c r="C173">
        <f t="shared" si="6"/>
        <v>0</v>
      </c>
      <c r="D173">
        <f>SUMPRODUCT(SMALL((INDEX(Таблица1!$4:$503,,D$1)&lt;&gt;"")*ROW($4:$503),ROW(D172)))</f>
        <v>0</v>
      </c>
      <c r="E173">
        <f t="shared" si="7"/>
        <v>0</v>
      </c>
      <c r="H173" s="42" t="str">
        <f t="shared" si="8"/>
        <v/>
      </c>
      <c r="I173" s="38" t="str">
        <f>IF(H173="","",INDEX(Таблица1!$1:$503,$E172,COLUMN(B171)))</f>
        <v/>
      </c>
      <c r="J173" s="38" t="str">
        <f>IF(H173="","",INDEX(Таблица1!$1:$503,$E172,COLUMN(C171)))</f>
        <v/>
      </c>
      <c r="K173" s="41" t="str">
        <f>IF(H173="","",INDEX(Таблица1!$1:$503,$E172,COLUMN(D171)))</f>
        <v/>
      </c>
      <c r="L173" s="39" t="str">
        <f>IF(H173="","",INDEX(Таблица1!$1:$503,$E172,$D$1+COLUMN(A171)-1))</f>
        <v/>
      </c>
      <c r="M173" s="39" t="str">
        <f>IF(H173="","",INDEX(Таблица1!$1:$503,$E172,$D$1+COLUMN(B171)-1))</f>
        <v/>
      </c>
      <c r="N173" s="40" t="str">
        <f>IF(H173="","",INDEX(Таблица1!$1:$503,$E172,$D$1+COLUMN(C171)-1))</f>
        <v/>
      </c>
    </row>
    <row r="174" spans="1:14" x14ac:dyDescent="0.25">
      <c r="A174" t="str">
        <f>IF(ISERR(B174),"ю",INDEX(Таблица1!$2:$2,B174))</f>
        <v>ю</v>
      </c>
      <c r="B174" t="e">
        <f>SUMPRODUCT(SMALL((Таблица1!$2:$2&lt;&gt;"")*COLUMN($2:$2),COLUMNS(Таблица1!$2:$2)-COUNTA(Таблица1!$2:$2)+ROW(B174)))</f>
        <v>#NUM!</v>
      </c>
      <c r="C174">
        <f t="shared" si="6"/>
        <v>0</v>
      </c>
      <c r="D174">
        <f>SUMPRODUCT(SMALL((INDEX(Таблица1!$4:$503,,D$1)&lt;&gt;"")*ROW($4:$503),ROW(D173)))</f>
        <v>0</v>
      </c>
      <c r="E174">
        <f t="shared" si="7"/>
        <v>0</v>
      </c>
      <c r="H174" s="42" t="str">
        <f t="shared" si="8"/>
        <v/>
      </c>
      <c r="I174" s="38" t="str">
        <f>IF(H174="","",INDEX(Таблица1!$1:$503,$E173,COLUMN(B172)))</f>
        <v/>
      </c>
      <c r="J174" s="38" t="str">
        <f>IF(H174="","",INDEX(Таблица1!$1:$503,$E173,COLUMN(C172)))</f>
        <v/>
      </c>
      <c r="K174" s="41" t="str">
        <f>IF(H174="","",INDEX(Таблица1!$1:$503,$E173,COLUMN(D172)))</f>
        <v/>
      </c>
      <c r="L174" s="39" t="str">
        <f>IF(H174="","",INDEX(Таблица1!$1:$503,$E173,$D$1+COLUMN(A172)-1))</f>
        <v/>
      </c>
      <c r="M174" s="39" t="str">
        <f>IF(H174="","",INDEX(Таблица1!$1:$503,$E173,$D$1+COLUMN(B172)-1))</f>
        <v/>
      </c>
      <c r="N174" s="40" t="str">
        <f>IF(H174="","",INDEX(Таблица1!$1:$503,$E173,$D$1+COLUMN(C172)-1))</f>
        <v/>
      </c>
    </row>
    <row r="175" spans="1:14" x14ac:dyDescent="0.25">
      <c r="A175" t="str">
        <f>IF(ISERR(B175),"ю",INDEX(Таблица1!$2:$2,B175))</f>
        <v>ю</v>
      </c>
      <c r="B175" t="e">
        <f>SUMPRODUCT(SMALL((Таблица1!$2:$2&lt;&gt;"")*COLUMN($2:$2),COLUMNS(Таблица1!$2:$2)-COUNTA(Таблица1!$2:$2)+ROW(B175)))</f>
        <v>#NUM!</v>
      </c>
      <c r="C175">
        <f t="shared" si="6"/>
        <v>0</v>
      </c>
      <c r="D175">
        <f>SUMPRODUCT(SMALL((INDEX(Таблица1!$4:$503,,D$1)&lt;&gt;"")*ROW($4:$503),ROW(D174)))</f>
        <v>0</v>
      </c>
      <c r="E175">
        <f t="shared" si="7"/>
        <v>0</v>
      </c>
      <c r="H175" s="42" t="str">
        <f t="shared" si="8"/>
        <v/>
      </c>
      <c r="I175" s="38" t="str">
        <f>IF(H175="","",INDEX(Таблица1!$1:$503,$E174,COLUMN(B173)))</f>
        <v/>
      </c>
      <c r="J175" s="38" t="str">
        <f>IF(H175="","",INDEX(Таблица1!$1:$503,$E174,COLUMN(C173)))</f>
        <v/>
      </c>
      <c r="K175" s="41" t="str">
        <f>IF(H175="","",INDEX(Таблица1!$1:$503,$E174,COLUMN(D173)))</f>
        <v/>
      </c>
      <c r="L175" s="39" t="str">
        <f>IF(H175="","",INDEX(Таблица1!$1:$503,$E174,$D$1+COLUMN(A173)-1))</f>
        <v/>
      </c>
      <c r="M175" s="39" t="str">
        <f>IF(H175="","",INDEX(Таблица1!$1:$503,$E174,$D$1+COLUMN(B173)-1))</f>
        <v/>
      </c>
      <c r="N175" s="40" t="str">
        <f>IF(H175="","",INDEX(Таблица1!$1:$503,$E174,$D$1+COLUMN(C173)-1))</f>
        <v/>
      </c>
    </row>
    <row r="176" spans="1:14" x14ac:dyDescent="0.25">
      <c r="A176" t="str">
        <f>IF(ISERR(B176),"ю",INDEX(Таблица1!$2:$2,B176))</f>
        <v>ю</v>
      </c>
      <c r="B176" t="e">
        <f>SUMPRODUCT(SMALL((Таблица1!$2:$2&lt;&gt;"")*COLUMN($2:$2),COLUMNS(Таблица1!$2:$2)-COUNTA(Таблица1!$2:$2)+ROW(B176)))</f>
        <v>#NUM!</v>
      </c>
      <c r="C176">
        <f t="shared" si="6"/>
        <v>0</v>
      </c>
      <c r="D176">
        <f>SUMPRODUCT(SMALL((INDEX(Таблица1!$4:$503,,D$1)&lt;&gt;"")*ROW($4:$503),ROW(D175)))</f>
        <v>0</v>
      </c>
      <c r="E176">
        <f t="shared" si="7"/>
        <v>0</v>
      </c>
      <c r="H176" s="42" t="str">
        <f t="shared" si="8"/>
        <v/>
      </c>
      <c r="I176" s="38" t="str">
        <f>IF(H176="","",INDEX(Таблица1!$1:$503,$E175,COLUMN(B174)))</f>
        <v/>
      </c>
      <c r="J176" s="38" t="str">
        <f>IF(H176="","",INDEX(Таблица1!$1:$503,$E175,COLUMN(C174)))</f>
        <v/>
      </c>
      <c r="K176" s="41" t="str">
        <f>IF(H176="","",INDEX(Таблица1!$1:$503,$E175,COLUMN(D174)))</f>
        <v/>
      </c>
      <c r="L176" s="39" t="str">
        <f>IF(H176="","",INDEX(Таблица1!$1:$503,$E175,$D$1+COLUMN(A174)-1))</f>
        <v/>
      </c>
      <c r="M176" s="39" t="str">
        <f>IF(H176="","",INDEX(Таблица1!$1:$503,$E175,$D$1+COLUMN(B174)-1))</f>
        <v/>
      </c>
      <c r="N176" s="40" t="str">
        <f>IF(H176="","",INDEX(Таблица1!$1:$503,$E175,$D$1+COLUMN(C174)-1))</f>
        <v/>
      </c>
    </row>
    <row r="177" spans="1:14" x14ac:dyDescent="0.25">
      <c r="A177" t="str">
        <f>IF(ISERR(B177),"ю",INDEX(Таблица1!$2:$2,B177))</f>
        <v>ю</v>
      </c>
      <c r="B177" t="e">
        <f>SUMPRODUCT(SMALL((Таблица1!$2:$2&lt;&gt;"")*COLUMN($2:$2),COLUMNS(Таблица1!$2:$2)-COUNTA(Таблица1!$2:$2)+ROW(B177)))</f>
        <v>#NUM!</v>
      </c>
      <c r="C177">
        <f t="shared" si="6"/>
        <v>0</v>
      </c>
      <c r="D177">
        <f>SUMPRODUCT(SMALL((INDEX(Таблица1!$4:$503,,D$1)&lt;&gt;"")*ROW($4:$503),ROW(D176)))</f>
        <v>0</v>
      </c>
      <c r="E177">
        <f t="shared" si="7"/>
        <v>0</v>
      </c>
      <c r="H177" s="42" t="str">
        <f t="shared" si="8"/>
        <v/>
      </c>
      <c r="I177" s="38" t="str">
        <f>IF(H177="","",INDEX(Таблица1!$1:$503,$E176,COLUMN(B175)))</f>
        <v/>
      </c>
      <c r="J177" s="38" t="str">
        <f>IF(H177="","",INDEX(Таблица1!$1:$503,$E176,COLUMN(C175)))</f>
        <v/>
      </c>
      <c r="K177" s="41" t="str">
        <f>IF(H177="","",INDEX(Таблица1!$1:$503,$E176,COLUMN(D175)))</f>
        <v/>
      </c>
      <c r="L177" s="39" t="str">
        <f>IF(H177="","",INDEX(Таблица1!$1:$503,$E176,$D$1+COLUMN(A175)-1))</f>
        <v/>
      </c>
      <c r="M177" s="39" t="str">
        <f>IF(H177="","",INDEX(Таблица1!$1:$503,$E176,$D$1+COLUMN(B175)-1))</f>
        <v/>
      </c>
      <c r="N177" s="40" t="str">
        <f>IF(H177="","",INDEX(Таблица1!$1:$503,$E176,$D$1+COLUMN(C175)-1))</f>
        <v/>
      </c>
    </row>
    <row r="178" spans="1:14" x14ac:dyDescent="0.25">
      <c r="A178" t="str">
        <f>IF(ISERR(B178),"ю",INDEX(Таблица1!$2:$2,B178))</f>
        <v>ю</v>
      </c>
      <c r="B178" t="e">
        <f>SUMPRODUCT(SMALL((Таблица1!$2:$2&lt;&gt;"")*COLUMN($2:$2),COLUMNS(Таблица1!$2:$2)-COUNTA(Таблица1!$2:$2)+ROW(B178)))</f>
        <v>#NUM!</v>
      </c>
      <c r="C178">
        <f t="shared" si="6"/>
        <v>0</v>
      </c>
      <c r="D178">
        <f>SUMPRODUCT(SMALL((INDEX(Таблица1!$4:$503,,D$1)&lt;&gt;"")*ROW($4:$503),ROW(D177)))</f>
        <v>0</v>
      </c>
      <c r="E178">
        <f t="shared" si="7"/>
        <v>0</v>
      </c>
      <c r="H178" s="42" t="str">
        <f t="shared" si="8"/>
        <v/>
      </c>
      <c r="I178" s="38" t="str">
        <f>IF(H178="","",INDEX(Таблица1!$1:$503,$E177,COLUMN(B176)))</f>
        <v/>
      </c>
      <c r="J178" s="38" t="str">
        <f>IF(H178="","",INDEX(Таблица1!$1:$503,$E177,COLUMN(C176)))</f>
        <v/>
      </c>
      <c r="K178" s="41" t="str">
        <f>IF(H178="","",INDEX(Таблица1!$1:$503,$E177,COLUMN(D176)))</f>
        <v/>
      </c>
      <c r="L178" s="39" t="str">
        <f>IF(H178="","",INDEX(Таблица1!$1:$503,$E177,$D$1+COLUMN(A176)-1))</f>
        <v/>
      </c>
      <c r="M178" s="39" t="str">
        <f>IF(H178="","",INDEX(Таблица1!$1:$503,$E177,$D$1+COLUMN(B176)-1))</f>
        <v/>
      </c>
      <c r="N178" s="40" t="str">
        <f>IF(H178="","",INDEX(Таблица1!$1:$503,$E177,$D$1+COLUMN(C176)-1))</f>
        <v/>
      </c>
    </row>
    <row r="179" spans="1:14" x14ac:dyDescent="0.25">
      <c r="A179" t="str">
        <f>IF(ISERR(B179),"ю",INDEX(Таблица1!$2:$2,B179))</f>
        <v>ю</v>
      </c>
      <c r="B179" t="e">
        <f>SUMPRODUCT(SMALL((Таблица1!$2:$2&lt;&gt;"")*COLUMN($2:$2),COLUMNS(Таблица1!$2:$2)-COUNTA(Таблица1!$2:$2)+ROW(B179)))</f>
        <v>#NUM!</v>
      </c>
      <c r="C179">
        <f t="shared" si="6"/>
        <v>0</v>
      </c>
      <c r="D179">
        <f>SUMPRODUCT(SMALL((INDEX(Таблица1!$4:$503,,D$1)&lt;&gt;"")*ROW($4:$503),ROW(D178)))</f>
        <v>0</v>
      </c>
      <c r="E179">
        <f t="shared" si="7"/>
        <v>0</v>
      </c>
      <c r="H179" s="42" t="str">
        <f t="shared" si="8"/>
        <v/>
      </c>
      <c r="I179" s="38" t="str">
        <f>IF(H179="","",INDEX(Таблица1!$1:$503,$E178,COLUMN(B177)))</f>
        <v/>
      </c>
      <c r="J179" s="38" t="str">
        <f>IF(H179="","",INDEX(Таблица1!$1:$503,$E178,COLUMN(C177)))</f>
        <v/>
      </c>
      <c r="K179" s="41" t="str">
        <f>IF(H179="","",INDEX(Таблица1!$1:$503,$E178,COLUMN(D177)))</f>
        <v/>
      </c>
      <c r="L179" s="39" t="str">
        <f>IF(H179="","",INDEX(Таблица1!$1:$503,$E178,$D$1+COLUMN(A177)-1))</f>
        <v/>
      </c>
      <c r="M179" s="39" t="str">
        <f>IF(H179="","",INDEX(Таблица1!$1:$503,$E178,$D$1+COLUMN(B177)-1))</f>
        <v/>
      </c>
      <c r="N179" s="40" t="str">
        <f>IF(H179="","",INDEX(Таблица1!$1:$503,$E178,$D$1+COLUMN(C177)-1))</f>
        <v/>
      </c>
    </row>
    <row r="180" spans="1:14" x14ac:dyDescent="0.25">
      <c r="A180" t="str">
        <f>IF(ISERR(B180),"ю",INDEX(Таблица1!$2:$2,B180))</f>
        <v>ю</v>
      </c>
      <c r="B180" t="e">
        <f>SUMPRODUCT(SMALL((Таблица1!$2:$2&lt;&gt;"")*COLUMN($2:$2),COLUMNS(Таблица1!$2:$2)-COUNTA(Таблица1!$2:$2)+ROW(B180)))</f>
        <v>#NUM!</v>
      </c>
      <c r="C180">
        <f t="shared" si="6"/>
        <v>0</v>
      </c>
      <c r="D180">
        <f>SUMPRODUCT(SMALL((INDEX(Таблица1!$4:$503,,D$1)&lt;&gt;"")*ROW($4:$503),ROW(D179)))</f>
        <v>0</v>
      </c>
      <c r="E180">
        <f t="shared" si="7"/>
        <v>0</v>
      </c>
      <c r="H180" s="42" t="str">
        <f t="shared" si="8"/>
        <v/>
      </c>
      <c r="I180" s="38" t="str">
        <f>IF(H180="","",INDEX(Таблица1!$1:$503,$E179,COLUMN(B178)))</f>
        <v/>
      </c>
      <c r="J180" s="38" t="str">
        <f>IF(H180="","",INDEX(Таблица1!$1:$503,$E179,COLUMN(C178)))</f>
        <v/>
      </c>
      <c r="K180" s="41" t="str">
        <f>IF(H180="","",INDEX(Таблица1!$1:$503,$E179,COLUMN(D178)))</f>
        <v/>
      </c>
      <c r="L180" s="39" t="str">
        <f>IF(H180="","",INDEX(Таблица1!$1:$503,$E179,$D$1+COLUMN(A178)-1))</f>
        <v/>
      </c>
      <c r="M180" s="39" t="str">
        <f>IF(H180="","",INDEX(Таблица1!$1:$503,$E179,$D$1+COLUMN(B178)-1))</f>
        <v/>
      </c>
      <c r="N180" s="40" t="str">
        <f>IF(H180="","",INDEX(Таблица1!$1:$503,$E179,$D$1+COLUMN(C178)-1))</f>
        <v/>
      </c>
    </row>
    <row r="181" spans="1:14" x14ac:dyDescent="0.25">
      <c r="A181" t="str">
        <f>IF(ISERR(B181),"ю",INDEX(Таблица1!$2:$2,B181))</f>
        <v>ю</v>
      </c>
      <c r="B181" t="e">
        <f>SUMPRODUCT(SMALL((Таблица1!$2:$2&lt;&gt;"")*COLUMN($2:$2),COLUMNS(Таблица1!$2:$2)-COUNTA(Таблица1!$2:$2)+ROW(B181)))</f>
        <v>#NUM!</v>
      </c>
      <c r="C181">
        <f t="shared" si="6"/>
        <v>0</v>
      </c>
      <c r="D181">
        <f>SUMPRODUCT(SMALL((INDEX(Таблица1!$4:$503,,D$1)&lt;&gt;"")*ROW($4:$503),ROW(D180)))</f>
        <v>0</v>
      </c>
      <c r="E181">
        <f t="shared" si="7"/>
        <v>0</v>
      </c>
      <c r="H181" s="42" t="str">
        <f t="shared" si="8"/>
        <v/>
      </c>
      <c r="I181" s="38" t="str">
        <f>IF(H181="","",INDEX(Таблица1!$1:$503,$E180,COLUMN(B179)))</f>
        <v/>
      </c>
      <c r="J181" s="38" t="str">
        <f>IF(H181="","",INDEX(Таблица1!$1:$503,$E180,COLUMN(C179)))</f>
        <v/>
      </c>
      <c r="K181" s="41" t="str">
        <f>IF(H181="","",INDEX(Таблица1!$1:$503,$E180,COLUMN(D179)))</f>
        <v/>
      </c>
      <c r="L181" s="39" t="str">
        <f>IF(H181="","",INDEX(Таблица1!$1:$503,$E180,$D$1+COLUMN(A179)-1))</f>
        <v/>
      </c>
      <c r="M181" s="39" t="str">
        <f>IF(H181="","",INDEX(Таблица1!$1:$503,$E180,$D$1+COLUMN(B179)-1))</f>
        <v/>
      </c>
      <c r="N181" s="40" t="str">
        <f>IF(H181="","",INDEX(Таблица1!$1:$503,$E180,$D$1+COLUMN(C179)-1))</f>
        <v/>
      </c>
    </row>
    <row r="182" spans="1:14" x14ac:dyDescent="0.25">
      <c r="A182" t="str">
        <f>IF(ISERR(B182),"ю",INDEX(Таблица1!$2:$2,B182))</f>
        <v>ю</v>
      </c>
      <c r="B182" t="e">
        <f>SUMPRODUCT(SMALL((Таблица1!$2:$2&lt;&gt;"")*COLUMN($2:$2),COLUMNS(Таблица1!$2:$2)-COUNTA(Таблица1!$2:$2)+ROW(B182)))</f>
        <v>#NUM!</v>
      </c>
      <c r="C182">
        <f t="shared" si="6"/>
        <v>0</v>
      </c>
      <c r="D182">
        <f>SUMPRODUCT(SMALL((INDEX(Таблица1!$4:$503,,D$1)&lt;&gt;"")*ROW($4:$503),ROW(D181)))</f>
        <v>0</v>
      </c>
      <c r="E182">
        <f t="shared" si="7"/>
        <v>0</v>
      </c>
      <c r="H182" s="42" t="str">
        <f t="shared" si="8"/>
        <v/>
      </c>
      <c r="I182" s="38" t="str">
        <f>IF(H182="","",INDEX(Таблица1!$1:$503,$E181,COLUMN(B180)))</f>
        <v/>
      </c>
      <c r="J182" s="38" t="str">
        <f>IF(H182="","",INDEX(Таблица1!$1:$503,$E181,COLUMN(C180)))</f>
        <v/>
      </c>
      <c r="K182" s="41" t="str">
        <f>IF(H182="","",INDEX(Таблица1!$1:$503,$E181,COLUMN(D180)))</f>
        <v/>
      </c>
      <c r="L182" s="39" t="str">
        <f>IF(H182="","",INDEX(Таблица1!$1:$503,$E181,$D$1+COLUMN(A180)-1))</f>
        <v/>
      </c>
      <c r="M182" s="39" t="str">
        <f>IF(H182="","",INDEX(Таблица1!$1:$503,$E181,$D$1+COLUMN(B180)-1))</f>
        <v/>
      </c>
      <c r="N182" s="40" t="str">
        <f>IF(H182="","",INDEX(Таблица1!$1:$503,$E181,$D$1+COLUMN(C180)-1))</f>
        <v/>
      </c>
    </row>
    <row r="183" spans="1:14" x14ac:dyDescent="0.25">
      <c r="A183" t="str">
        <f>IF(ISERR(B183),"ю",INDEX(Таблица1!$2:$2,B183))</f>
        <v>ю</v>
      </c>
      <c r="B183" t="e">
        <f>SUMPRODUCT(SMALL((Таблица1!$2:$2&lt;&gt;"")*COLUMN($2:$2),COLUMNS(Таблица1!$2:$2)-COUNTA(Таблица1!$2:$2)+ROW(B183)))</f>
        <v>#NUM!</v>
      </c>
      <c r="C183">
        <f t="shared" si="6"/>
        <v>0</v>
      </c>
      <c r="D183">
        <f>SUMPRODUCT(SMALL((INDEX(Таблица1!$4:$503,,D$1)&lt;&gt;"")*ROW($4:$503),ROW(D182)))</f>
        <v>0</v>
      </c>
      <c r="E183">
        <f t="shared" si="7"/>
        <v>0</v>
      </c>
      <c r="H183" s="42" t="str">
        <f t="shared" si="8"/>
        <v/>
      </c>
      <c r="I183" s="38" t="str">
        <f>IF(H183="","",INDEX(Таблица1!$1:$503,$E182,COLUMN(B181)))</f>
        <v/>
      </c>
      <c r="J183" s="38" t="str">
        <f>IF(H183="","",INDEX(Таблица1!$1:$503,$E182,COLUMN(C181)))</f>
        <v/>
      </c>
      <c r="K183" s="41" t="str">
        <f>IF(H183="","",INDEX(Таблица1!$1:$503,$E182,COLUMN(D181)))</f>
        <v/>
      </c>
      <c r="L183" s="39" t="str">
        <f>IF(H183="","",INDEX(Таблица1!$1:$503,$E182,$D$1+COLUMN(A181)-1))</f>
        <v/>
      </c>
      <c r="M183" s="39" t="str">
        <f>IF(H183="","",INDEX(Таблица1!$1:$503,$E182,$D$1+COLUMN(B181)-1))</f>
        <v/>
      </c>
      <c r="N183" s="40" t="str">
        <f>IF(H183="","",INDEX(Таблица1!$1:$503,$E182,$D$1+COLUMN(C181)-1))</f>
        <v/>
      </c>
    </row>
    <row r="184" spans="1:14" x14ac:dyDescent="0.25">
      <c r="A184" t="str">
        <f>IF(ISERR(B184),"ю",INDEX(Таблица1!$2:$2,B184))</f>
        <v>ю</v>
      </c>
      <c r="B184" t="e">
        <f>SUMPRODUCT(SMALL((Таблица1!$2:$2&lt;&gt;"")*COLUMN($2:$2),COLUMNS(Таблица1!$2:$2)-COUNTA(Таблица1!$2:$2)+ROW(B184)))</f>
        <v>#NUM!</v>
      </c>
      <c r="C184">
        <f t="shared" si="6"/>
        <v>0</v>
      </c>
      <c r="D184">
        <f>SUMPRODUCT(SMALL((INDEX(Таблица1!$4:$503,,D$1)&lt;&gt;"")*ROW($4:$503),ROW(D183)))</f>
        <v>0</v>
      </c>
      <c r="E184">
        <f t="shared" si="7"/>
        <v>0</v>
      </c>
      <c r="H184" s="42" t="str">
        <f t="shared" si="8"/>
        <v/>
      </c>
      <c r="I184" s="38" t="str">
        <f>IF(H184="","",INDEX(Таблица1!$1:$503,$E183,COLUMN(B182)))</f>
        <v/>
      </c>
      <c r="J184" s="38" t="str">
        <f>IF(H184="","",INDEX(Таблица1!$1:$503,$E183,COLUMN(C182)))</f>
        <v/>
      </c>
      <c r="K184" s="41" t="str">
        <f>IF(H184="","",INDEX(Таблица1!$1:$503,$E183,COLUMN(D182)))</f>
        <v/>
      </c>
      <c r="L184" s="39" t="str">
        <f>IF(H184="","",INDEX(Таблица1!$1:$503,$E183,$D$1+COLUMN(A182)-1))</f>
        <v/>
      </c>
      <c r="M184" s="39" t="str">
        <f>IF(H184="","",INDEX(Таблица1!$1:$503,$E183,$D$1+COLUMN(B182)-1))</f>
        <v/>
      </c>
      <c r="N184" s="40" t="str">
        <f>IF(H184="","",INDEX(Таблица1!$1:$503,$E183,$D$1+COLUMN(C182)-1))</f>
        <v/>
      </c>
    </row>
    <row r="185" spans="1:14" x14ac:dyDescent="0.25">
      <c r="A185" t="str">
        <f>IF(ISERR(B185),"ю",INDEX(Таблица1!$2:$2,B185))</f>
        <v>ю</v>
      </c>
      <c r="B185" t="e">
        <f>SUMPRODUCT(SMALL((Таблица1!$2:$2&lt;&gt;"")*COLUMN($2:$2),COLUMNS(Таблица1!$2:$2)-COUNTA(Таблица1!$2:$2)+ROW(B185)))</f>
        <v>#NUM!</v>
      </c>
      <c r="C185">
        <f t="shared" si="6"/>
        <v>0</v>
      </c>
      <c r="D185">
        <f>SUMPRODUCT(SMALL((INDEX(Таблица1!$4:$503,,D$1)&lt;&gt;"")*ROW($4:$503),ROW(D184)))</f>
        <v>0</v>
      </c>
      <c r="E185">
        <f t="shared" si="7"/>
        <v>0</v>
      </c>
      <c r="H185" s="42" t="str">
        <f t="shared" si="8"/>
        <v/>
      </c>
      <c r="I185" s="38" t="str">
        <f>IF(H185="","",INDEX(Таблица1!$1:$503,$E184,COLUMN(B183)))</f>
        <v/>
      </c>
      <c r="J185" s="38" t="str">
        <f>IF(H185="","",INDEX(Таблица1!$1:$503,$E184,COLUMN(C183)))</f>
        <v/>
      </c>
      <c r="K185" s="41" t="str">
        <f>IF(H185="","",INDEX(Таблица1!$1:$503,$E184,COLUMN(D183)))</f>
        <v/>
      </c>
      <c r="L185" s="39" t="str">
        <f>IF(H185="","",INDEX(Таблица1!$1:$503,$E184,$D$1+COLUMN(A183)-1))</f>
        <v/>
      </c>
      <c r="M185" s="39" t="str">
        <f>IF(H185="","",INDEX(Таблица1!$1:$503,$E184,$D$1+COLUMN(B183)-1))</f>
        <v/>
      </c>
      <c r="N185" s="40" t="str">
        <f>IF(H185="","",INDEX(Таблица1!$1:$503,$E184,$D$1+COLUMN(C183)-1))</f>
        <v/>
      </c>
    </row>
    <row r="186" spans="1:14" x14ac:dyDescent="0.25">
      <c r="A186" t="str">
        <f>IF(ISERR(B186),"ю",INDEX(Таблица1!$2:$2,B186))</f>
        <v>ю</v>
      </c>
      <c r="B186" t="e">
        <f>SUMPRODUCT(SMALL((Таблица1!$2:$2&lt;&gt;"")*COLUMN($2:$2),COLUMNS(Таблица1!$2:$2)-COUNTA(Таблица1!$2:$2)+ROW(B186)))</f>
        <v>#NUM!</v>
      </c>
      <c r="C186">
        <f t="shared" si="6"/>
        <v>0</v>
      </c>
      <c r="D186">
        <f>SUMPRODUCT(SMALL((INDEX(Таблица1!$4:$503,,D$1)&lt;&gt;"")*ROW($4:$503),ROW(D185)))</f>
        <v>0</v>
      </c>
      <c r="E186">
        <f t="shared" si="7"/>
        <v>0</v>
      </c>
      <c r="H186" s="42" t="str">
        <f t="shared" si="8"/>
        <v/>
      </c>
      <c r="I186" s="38" t="str">
        <f>IF(H186="","",INDEX(Таблица1!$1:$503,$E185,COLUMN(B184)))</f>
        <v/>
      </c>
      <c r="J186" s="38" t="str">
        <f>IF(H186="","",INDEX(Таблица1!$1:$503,$E185,COLUMN(C184)))</f>
        <v/>
      </c>
      <c r="K186" s="41" t="str">
        <f>IF(H186="","",INDEX(Таблица1!$1:$503,$E185,COLUMN(D184)))</f>
        <v/>
      </c>
      <c r="L186" s="39" t="str">
        <f>IF(H186="","",INDEX(Таблица1!$1:$503,$E185,$D$1+COLUMN(A184)-1))</f>
        <v/>
      </c>
      <c r="M186" s="39" t="str">
        <f>IF(H186="","",INDEX(Таблица1!$1:$503,$E185,$D$1+COLUMN(B184)-1))</f>
        <v/>
      </c>
      <c r="N186" s="40" t="str">
        <f>IF(H186="","",INDEX(Таблица1!$1:$503,$E185,$D$1+COLUMN(C184)-1))</f>
        <v/>
      </c>
    </row>
    <row r="187" spans="1:14" x14ac:dyDescent="0.25">
      <c r="A187" t="str">
        <f>IF(ISERR(B187),"ю",INDEX(Таблица1!$2:$2,B187))</f>
        <v>ю</v>
      </c>
      <c r="B187" t="e">
        <f>SUMPRODUCT(SMALL((Таблица1!$2:$2&lt;&gt;"")*COLUMN($2:$2),COLUMNS(Таблица1!$2:$2)-COUNTA(Таблица1!$2:$2)+ROW(B187)))</f>
        <v>#NUM!</v>
      </c>
      <c r="C187">
        <f t="shared" si="6"/>
        <v>0</v>
      </c>
      <c r="D187">
        <f>SUMPRODUCT(SMALL((INDEX(Таблица1!$4:$503,,D$1)&lt;&gt;"")*ROW($4:$503),ROW(D186)))</f>
        <v>0</v>
      </c>
      <c r="E187">
        <f t="shared" si="7"/>
        <v>0</v>
      </c>
      <c r="H187" s="42" t="str">
        <f t="shared" si="8"/>
        <v/>
      </c>
      <c r="I187" s="38" t="str">
        <f>IF(H187="","",INDEX(Таблица1!$1:$503,$E186,COLUMN(B185)))</f>
        <v/>
      </c>
      <c r="J187" s="38" t="str">
        <f>IF(H187="","",INDEX(Таблица1!$1:$503,$E186,COLUMN(C185)))</f>
        <v/>
      </c>
      <c r="K187" s="41" t="str">
        <f>IF(H187="","",INDEX(Таблица1!$1:$503,$E186,COLUMN(D185)))</f>
        <v/>
      </c>
      <c r="L187" s="39" t="str">
        <f>IF(H187="","",INDEX(Таблица1!$1:$503,$E186,$D$1+COLUMN(A185)-1))</f>
        <v/>
      </c>
      <c r="M187" s="39" t="str">
        <f>IF(H187="","",INDEX(Таблица1!$1:$503,$E186,$D$1+COLUMN(B185)-1))</f>
        <v/>
      </c>
      <c r="N187" s="40" t="str">
        <f>IF(H187="","",INDEX(Таблица1!$1:$503,$E186,$D$1+COLUMN(C185)-1))</f>
        <v/>
      </c>
    </row>
    <row r="188" spans="1:14" x14ac:dyDescent="0.25">
      <c r="A188" t="str">
        <f>IF(ISERR(B188),"ю",INDEX(Таблица1!$2:$2,B188))</f>
        <v>ю</v>
      </c>
      <c r="B188" t="e">
        <f>SUMPRODUCT(SMALL((Таблица1!$2:$2&lt;&gt;"")*COLUMN($2:$2),COLUMNS(Таблица1!$2:$2)-COUNTA(Таблица1!$2:$2)+ROW(B188)))</f>
        <v>#NUM!</v>
      </c>
      <c r="C188">
        <f t="shared" si="6"/>
        <v>0</v>
      </c>
      <c r="D188">
        <f>SUMPRODUCT(SMALL((INDEX(Таблица1!$4:$503,,D$1)&lt;&gt;"")*ROW($4:$503),ROW(D187)))</f>
        <v>0</v>
      </c>
      <c r="E188">
        <f t="shared" si="7"/>
        <v>0</v>
      </c>
      <c r="H188" s="42" t="str">
        <f t="shared" si="8"/>
        <v/>
      </c>
      <c r="I188" s="38" t="str">
        <f>IF(H188="","",INDEX(Таблица1!$1:$503,$E187,COLUMN(B186)))</f>
        <v/>
      </c>
      <c r="J188" s="38" t="str">
        <f>IF(H188="","",INDEX(Таблица1!$1:$503,$E187,COLUMN(C186)))</f>
        <v/>
      </c>
      <c r="K188" s="41" t="str">
        <f>IF(H188="","",INDEX(Таблица1!$1:$503,$E187,COLUMN(D186)))</f>
        <v/>
      </c>
      <c r="L188" s="39" t="str">
        <f>IF(H188="","",INDEX(Таблица1!$1:$503,$E187,$D$1+COLUMN(A186)-1))</f>
        <v/>
      </c>
      <c r="M188" s="39" t="str">
        <f>IF(H188="","",INDEX(Таблица1!$1:$503,$E187,$D$1+COLUMN(B186)-1))</f>
        <v/>
      </c>
      <c r="N188" s="40" t="str">
        <f>IF(H188="","",INDEX(Таблица1!$1:$503,$E187,$D$1+COLUMN(C186)-1))</f>
        <v/>
      </c>
    </row>
    <row r="189" spans="1:14" x14ac:dyDescent="0.25">
      <c r="A189" t="str">
        <f>IF(ISERR(B189),"ю",INDEX(Таблица1!$2:$2,B189))</f>
        <v>ю</v>
      </c>
      <c r="B189" t="e">
        <f>SUMPRODUCT(SMALL((Таблица1!$2:$2&lt;&gt;"")*COLUMN($2:$2),COLUMNS(Таблица1!$2:$2)-COUNTA(Таблица1!$2:$2)+ROW(B189)))</f>
        <v>#NUM!</v>
      </c>
      <c r="C189">
        <f t="shared" si="6"/>
        <v>0</v>
      </c>
      <c r="D189">
        <f>SUMPRODUCT(SMALL((INDEX(Таблица1!$4:$503,,D$1)&lt;&gt;"")*ROW($4:$503),ROW(D188)))</f>
        <v>0</v>
      </c>
      <c r="E189">
        <f t="shared" si="7"/>
        <v>0</v>
      </c>
      <c r="H189" s="42" t="str">
        <f t="shared" si="8"/>
        <v/>
      </c>
      <c r="I189" s="38" t="str">
        <f>IF(H189="","",INDEX(Таблица1!$1:$503,$E188,COLUMN(B187)))</f>
        <v/>
      </c>
      <c r="J189" s="38" t="str">
        <f>IF(H189="","",INDEX(Таблица1!$1:$503,$E188,COLUMN(C187)))</f>
        <v/>
      </c>
      <c r="K189" s="41" t="str">
        <f>IF(H189="","",INDEX(Таблица1!$1:$503,$E188,COLUMN(D187)))</f>
        <v/>
      </c>
      <c r="L189" s="39" t="str">
        <f>IF(H189="","",INDEX(Таблица1!$1:$503,$E188,$D$1+COLUMN(A187)-1))</f>
        <v/>
      </c>
      <c r="M189" s="39" t="str">
        <f>IF(H189="","",INDEX(Таблица1!$1:$503,$E188,$D$1+COLUMN(B187)-1))</f>
        <v/>
      </c>
      <c r="N189" s="40" t="str">
        <f>IF(H189="","",INDEX(Таблица1!$1:$503,$E188,$D$1+COLUMN(C187)-1))</f>
        <v/>
      </c>
    </row>
    <row r="190" spans="1:14" x14ac:dyDescent="0.25">
      <c r="A190" t="str">
        <f>IF(ISERR(B190),"ю",INDEX(Таблица1!$2:$2,B190))</f>
        <v>ю</v>
      </c>
      <c r="B190" t="e">
        <f>SUMPRODUCT(SMALL((Таблица1!$2:$2&lt;&gt;"")*COLUMN($2:$2),COLUMNS(Таблица1!$2:$2)-COUNTA(Таблица1!$2:$2)+ROW(B190)))</f>
        <v>#NUM!</v>
      </c>
      <c r="C190">
        <f t="shared" si="6"/>
        <v>0</v>
      </c>
      <c r="D190">
        <f>SUMPRODUCT(SMALL((INDEX(Таблица1!$4:$503,,D$1)&lt;&gt;"")*ROW($4:$503),ROW(D189)))</f>
        <v>0</v>
      </c>
      <c r="E190">
        <f t="shared" si="7"/>
        <v>0</v>
      </c>
      <c r="H190" s="42" t="str">
        <f t="shared" si="8"/>
        <v/>
      </c>
      <c r="I190" s="38" t="str">
        <f>IF(H190="","",INDEX(Таблица1!$1:$503,$E189,COLUMN(B188)))</f>
        <v/>
      </c>
      <c r="J190" s="38" t="str">
        <f>IF(H190="","",INDEX(Таблица1!$1:$503,$E189,COLUMN(C188)))</f>
        <v/>
      </c>
      <c r="K190" s="41" t="str">
        <f>IF(H190="","",INDEX(Таблица1!$1:$503,$E189,COLUMN(D188)))</f>
        <v/>
      </c>
      <c r="L190" s="39" t="str">
        <f>IF(H190="","",INDEX(Таблица1!$1:$503,$E189,$D$1+COLUMN(A188)-1))</f>
        <v/>
      </c>
      <c r="M190" s="39" t="str">
        <f>IF(H190="","",INDEX(Таблица1!$1:$503,$E189,$D$1+COLUMN(B188)-1))</f>
        <v/>
      </c>
      <c r="N190" s="40" t="str">
        <f>IF(H190="","",INDEX(Таблица1!$1:$503,$E189,$D$1+COLUMN(C188)-1))</f>
        <v/>
      </c>
    </row>
    <row r="191" spans="1:14" x14ac:dyDescent="0.25">
      <c r="A191" t="str">
        <f>IF(ISERR(B191),"ю",INDEX(Таблица1!$2:$2,B191))</f>
        <v>ю</v>
      </c>
      <c r="B191" t="e">
        <f>SUMPRODUCT(SMALL((Таблица1!$2:$2&lt;&gt;"")*COLUMN($2:$2),COLUMNS(Таблица1!$2:$2)-COUNTA(Таблица1!$2:$2)+ROW(B191)))</f>
        <v>#NUM!</v>
      </c>
      <c r="C191">
        <f t="shared" si="6"/>
        <v>0</v>
      </c>
      <c r="D191">
        <f>SUMPRODUCT(SMALL((INDEX(Таблица1!$4:$503,,D$1)&lt;&gt;"")*ROW($4:$503),ROW(D190)))</f>
        <v>0</v>
      </c>
      <c r="E191">
        <f t="shared" si="7"/>
        <v>0</v>
      </c>
      <c r="H191" s="42" t="str">
        <f t="shared" si="8"/>
        <v/>
      </c>
      <c r="I191" s="38" t="str">
        <f>IF(H191="","",INDEX(Таблица1!$1:$503,$E190,COLUMN(B189)))</f>
        <v/>
      </c>
      <c r="J191" s="38" t="str">
        <f>IF(H191="","",INDEX(Таблица1!$1:$503,$E190,COLUMN(C189)))</f>
        <v/>
      </c>
      <c r="K191" s="41" t="str">
        <f>IF(H191="","",INDEX(Таблица1!$1:$503,$E190,COLUMN(D189)))</f>
        <v/>
      </c>
      <c r="L191" s="39" t="str">
        <f>IF(H191="","",INDEX(Таблица1!$1:$503,$E190,$D$1+COLUMN(A189)-1))</f>
        <v/>
      </c>
      <c r="M191" s="39" t="str">
        <f>IF(H191="","",INDEX(Таблица1!$1:$503,$E190,$D$1+COLUMN(B189)-1))</f>
        <v/>
      </c>
      <c r="N191" s="40" t="str">
        <f>IF(H191="","",INDEX(Таблица1!$1:$503,$E190,$D$1+COLUMN(C189)-1))</f>
        <v/>
      </c>
    </row>
    <row r="192" spans="1:14" x14ac:dyDescent="0.25">
      <c r="A192" t="str">
        <f>IF(ISERR(B192),"ю",INDEX(Таблица1!$2:$2,B192))</f>
        <v>ю</v>
      </c>
      <c r="B192" t="e">
        <f>SUMPRODUCT(SMALL((Таблица1!$2:$2&lt;&gt;"")*COLUMN($2:$2),COLUMNS(Таблица1!$2:$2)-COUNTA(Таблица1!$2:$2)+ROW(B192)))</f>
        <v>#NUM!</v>
      </c>
      <c r="C192">
        <f t="shared" si="6"/>
        <v>0</v>
      </c>
      <c r="D192">
        <f>SUMPRODUCT(SMALL((INDEX(Таблица1!$4:$503,,D$1)&lt;&gt;"")*ROW($4:$503),ROW(D191)))</f>
        <v>0</v>
      </c>
      <c r="E192">
        <f t="shared" si="7"/>
        <v>0</v>
      </c>
      <c r="H192" s="42" t="str">
        <f t="shared" si="8"/>
        <v/>
      </c>
      <c r="I192" s="38" t="str">
        <f>IF(H192="","",INDEX(Таблица1!$1:$503,$E191,COLUMN(B190)))</f>
        <v/>
      </c>
      <c r="J192" s="38" t="str">
        <f>IF(H192="","",INDEX(Таблица1!$1:$503,$E191,COLUMN(C190)))</f>
        <v/>
      </c>
      <c r="K192" s="41" t="str">
        <f>IF(H192="","",INDEX(Таблица1!$1:$503,$E191,COLUMN(D190)))</f>
        <v/>
      </c>
      <c r="L192" s="39" t="str">
        <f>IF(H192="","",INDEX(Таблица1!$1:$503,$E191,$D$1+COLUMN(A190)-1))</f>
        <v/>
      </c>
      <c r="M192" s="39" t="str">
        <f>IF(H192="","",INDEX(Таблица1!$1:$503,$E191,$D$1+COLUMN(B190)-1))</f>
        <v/>
      </c>
      <c r="N192" s="40" t="str">
        <f>IF(H192="","",INDEX(Таблица1!$1:$503,$E191,$D$1+COLUMN(C190)-1))</f>
        <v/>
      </c>
    </row>
    <row r="193" spans="1:14" x14ac:dyDescent="0.25">
      <c r="A193" t="str">
        <f>IF(ISERR(B193),"ю",INDEX(Таблица1!$2:$2,B193))</f>
        <v>ю</v>
      </c>
      <c r="B193" t="e">
        <f>SUMPRODUCT(SMALL((Таблица1!$2:$2&lt;&gt;"")*COLUMN($2:$2),COLUMNS(Таблица1!$2:$2)-COUNTA(Таблица1!$2:$2)+ROW(B193)))</f>
        <v>#NUM!</v>
      </c>
      <c r="C193">
        <f t="shared" si="6"/>
        <v>0</v>
      </c>
      <c r="D193">
        <f>SUMPRODUCT(SMALL((INDEX(Таблица1!$4:$503,,D$1)&lt;&gt;"")*ROW($4:$503),ROW(D192)))</f>
        <v>0</v>
      </c>
      <c r="E193">
        <f t="shared" si="7"/>
        <v>0</v>
      </c>
      <c r="H193" s="42" t="str">
        <f t="shared" si="8"/>
        <v/>
      </c>
      <c r="I193" s="38" t="str">
        <f>IF(H193="","",INDEX(Таблица1!$1:$503,$E192,COLUMN(B191)))</f>
        <v/>
      </c>
      <c r="J193" s="38" t="str">
        <f>IF(H193="","",INDEX(Таблица1!$1:$503,$E192,COLUMN(C191)))</f>
        <v/>
      </c>
      <c r="K193" s="41" t="str">
        <f>IF(H193="","",INDEX(Таблица1!$1:$503,$E192,COLUMN(D191)))</f>
        <v/>
      </c>
      <c r="L193" s="39" t="str">
        <f>IF(H193="","",INDEX(Таблица1!$1:$503,$E192,$D$1+COLUMN(A191)-1))</f>
        <v/>
      </c>
      <c r="M193" s="39" t="str">
        <f>IF(H193="","",INDEX(Таблица1!$1:$503,$E192,$D$1+COLUMN(B191)-1))</f>
        <v/>
      </c>
      <c r="N193" s="40" t="str">
        <f>IF(H193="","",INDEX(Таблица1!$1:$503,$E192,$D$1+COLUMN(C191)-1))</f>
        <v/>
      </c>
    </row>
    <row r="194" spans="1:14" x14ac:dyDescent="0.25">
      <c r="A194" t="str">
        <f>IF(ISERR(B194),"ю",INDEX(Таблица1!$2:$2,B194))</f>
        <v>ю</v>
      </c>
      <c r="B194" t="e">
        <f>SUMPRODUCT(SMALL((Таблица1!$2:$2&lt;&gt;"")*COLUMN($2:$2),COLUMNS(Таблица1!$2:$2)-COUNTA(Таблица1!$2:$2)+ROW(B194)))</f>
        <v>#NUM!</v>
      </c>
      <c r="C194">
        <f t="shared" si="6"/>
        <v>0</v>
      </c>
      <c r="D194">
        <f>SUMPRODUCT(SMALL((INDEX(Таблица1!$4:$503,,D$1)&lt;&gt;"")*ROW($4:$503),ROW(D193)))</f>
        <v>0</v>
      </c>
      <c r="E194">
        <f t="shared" si="7"/>
        <v>0</v>
      </c>
      <c r="H194" s="42" t="str">
        <f t="shared" si="8"/>
        <v/>
      </c>
      <c r="I194" s="38" t="str">
        <f>IF(H194="","",INDEX(Таблица1!$1:$503,$E193,COLUMN(B192)))</f>
        <v/>
      </c>
      <c r="J194" s="38" t="str">
        <f>IF(H194="","",INDEX(Таблица1!$1:$503,$E193,COLUMN(C192)))</f>
        <v/>
      </c>
      <c r="K194" s="41" t="str">
        <f>IF(H194="","",INDEX(Таблица1!$1:$503,$E193,COLUMN(D192)))</f>
        <v/>
      </c>
      <c r="L194" s="39" t="str">
        <f>IF(H194="","",INDEX(Таблица1!$1:$503,$E193,$D$1+COLUMN(A192)-1))</f>
        <v/>
      </c>
      <c r="M194" s="39" t="str">
        <f>IF(H194="","",INDEX(Таблица1!$1:$503,$E193,$D$1+COLUMN(B192)-1))</f>
        <v/>
      </c>
      <c r="N194" s="40" t="str">
        <f>IF(H194="","",INDEX(Таблица1!$1:$503,$E193,$D$1+COLUMN(C192)-1))</f>
        <v/>
      </c>
    </row>
    <row r="195" spans="1:14" x14ac:dyDescent="0.25">
      <c r="A195" t="str">
        <f>IF(ISERR(B195),"ю",INDEX(Таблица1!$2:$2,B195))</f>
        <v>ю</v>
      </c>
      <c r="B195" t="e">
        <f>SUMPRODUCT(SMALL((Таблица1!$2:$2&lt;&gt;"")*COLUMN($2:$2),COLUMNS(Таблица1!$2:$2)-COUNTA(Таблица1!$2:$2)+ROW(B195)))</f>
        <v>#NUM!</v>
      </c>
      <c r="C195">
        <f t="shared" ref="C195:C258" si="9">IF(D195&gt;0,C194+1,C194)</f>
        <v>0</v>
      </c>
      <c r="D195">
        <f>SUMPRODUCT(SMALL((INDEX(Таблица1!$4:$503,,D$1)&lt;&gt;"")*ROW($4:$503),ROW(D194)))</f>
        <v>0</v>
      </c>
      <c r="E195">
        <f t="shared" ref="E195:E258" si="10">IFERROR(VLOOKUP(ROW(E194),C$2:D$501,2,0),)</f>
        <v>0</v>
      </c>
      <c r="H195" s="42" t="str">
        <f t="shared" si="8"/>
        <v/>
      </c>
      <c r="I195" s="38" t="str">
        <f>IF(H195="","",INDEX(Таблица1!$1:$503,$E194,COLUMN(B193)))</f>
        <v/>
      </c>
      <c r="J195" s="38" t="str">
        <f>IF(H195="","",INDEX(Таблица1!$1:$503,$E194,COLUMN(C193)))</f>
        <v/>
      </c>
      <c r="K195" s="41" t="str">
        <f>IF(H195="","",INDEX(Таблица1!$1:$503,$E194,COLUMN(D193)))</f>
        <v/>
      </c>
      <c r="L195" s="39" t="str">
        <f>IF(H195="","",INDEX(Таблица1!$1:$503,$E194,$D$1+COLUMN(A193)-1))</f>
        <v/>
      </c>
      <c r="M195" s="39" t="str">
        <f>IF(H195="","",INDEX(Таблица1!$1:$503,$E194,$D$1+COLUMN(B193)-1))</f>
        <v/>
      </c>
      <c r="N195" s="40" t="str">
        <f>IF(H195="","",INDEX(Таблица1!$1:$503,$E194,$D$1+COLUMN(C193)-1))</f>
        <v/>
      </c>
    </row>
    <row r="196" spans="1:14" x14ac:dyDescent="0.25">
      <c r="A196" t="str">
        <f>IF(ISERR(B196),"ю",INDEX(Таблица1!$2:$2,B196))</f>
        <v>ю</v>
      </c>
      <c r="B196" t="e">
        <f>SUMPRODUCT(SMALL((Таблица1!$2:$2&lt;&gt;"")*COLUMN($2:$2),COLUMNS(Таблица1!$2:$2)-COUNTA(Таблица1!$2:$2)+ROW(B196)))</f>
        <v>#NUM!</v>
      </c>
      <c r="C196">
        <f t="shared" si="9"/>
        <v>0</v>
      </c>
      <c r="D196">
        <f>SUMPRODUCT(SMALL((INDEX(Таблица1!$4:$503,,D$1)&lt;&gt;"")*ROW($4:$503),ROW(D195)))</f>
        <v>0</v>
      </c>
      <c r="E196">
        <f t="shared" si="10"/>
        <v>0</v>
      </c>
      <c r="H196" s="42" t="str">
        <f t="shared" ref="H196:H259" si="11">IF(ROW(H194)&gt;E$1,"",ROW(H194))</f>
        <v/>
      </c>
      <c r="I196" s="38" t="str">
        <f>IF(H196="","",INDEX(Таблица1!$1:$503,$E195,COLUMN(B194)))</f>
        <v/>
      </c>
      <c r="J196" s="38" t="str">
        <f>IF(H196="","",INDEX(Таблица1!$1:$503,$E195,COLUMN(C194)))</f>
        <v/>
      </c>
      <c r="K196" s="41" t="str">
        <f>IF(H196="","",INDEX(Таблица1!$1:$503,$E195,COLUMN(D194)))</f>
        <v/>
      </c>
      <c r="L196" s="39" t="str">
        <f>IF(H196="","",INDEX(Таблица1!$1:$503,$E195,$D$1+COLUMN(A194)-1))</f>
        <v/>
      </c>
      <c r="M196" s="39" t="str">
        <f>IF(H196="","",INDEX(Таблица1!$1:$503,$E195,$D$1+COLUMN(B194)-1))</f>
        <v/>
      </c>
      <c r="N196" s="40" t="str">
        <f>IF(H196="","",INDEX(Таблица1!$1:$503,$E195,$D$1+COLUMN(C194)-1))</f>
        <v/>
      </c>
    </row>
    <row r="197" spans="1:14" x14ac:dyDescent="0.25">
      <c r="A197" t="str">
        <f>IF(ISERR(B197),"ю",INDEX(Таблица1!$2:$2,B197))</f>
        <v>ю</v>
      </c>
      <c r="B197" t="e">
        <f>SUMPRODUCT(SMALL((Таблица1!$2:$2&lt;&gt;"")*COLUMN($2:$2),COLUMNS(Таблица1!$2:$2)-COUNTA(Таблица1!$2:$2)+ROW(B197)))</f>
        <v>#NUM!</v>
      </c>
      <c r="C197">
        <f t="shared" si="9"/>
        <v>0</v>
      </c>
      <c r="D197">
        <f>SUMPRODUCT(SMALL((INDEX(Таблица1!$4:$503,,D$1)&lt;&gt;"")*ROW($4:$503),ROW(D196)))</f>
        <v>0</v>
      </c>
      <c r="E197">
        <f t="shared" si="10"/>
        <v>0</v>
      </c>
      <c r="H197" s="42" t="str">
        <f t="shared" si="11"/>
        <v/>
      </c>
      <c r="I197" s="38" t="str">
        <f>IF(H197="","",INDEX(Таблица1!$1:$503,$E196,COLUMN(B195)))</f>
        <v/>
      </c>
      <c r="J197" s="38" t="str">
        <f>IF(H197="","",INDEX(Таблица1!$1:$503,$E196,COLUMN(C195)))</f>
        <v/>
      </c>
      <c r="K197" s="41" t="str">
        <f>IF(H197="","",INDEX(Таблица1!$1:$503,$E196,COLUMN(D195)))</f>
        <v/>
      </c>
      <c r="L197" s="39" t="str">
        <f>IF(H197="","",INDEX(Таблица1!$1:$503,$E196,$D$1+COLUMN(A195)-1))</f>
        <v/>
      </c>
      <c r="M197" s="39" t="str">
        <f>IF(H197="","",INDEX(Таблица1!$1:$503,$E196,$D$1+COLUMN(B195)-1))</f>
        <v/>
      </c>
      <c r="N197" s="40" t="str">
        <f>IF(H197="","",INDEX(Таблица1!$1:$503,$E196,$D$1+COLUMN(C195)-1))</f>
        <v/>
      </c>
    </row>
    <row r="198" spans="1:14" x14ac:dyDescent="0.25">
      <c r="A198" t="str">
        <f>IF(ISERR(B198),"ю",INDEX(Таблица1!$2:$2,B198))</f>
        <v>ю</v>
      </c>
      <c r="B198" t="e">
        <f>SUMPRODUCT(SMALL((Таблица1!$2:$2&lt;&gt;"")*COLUMN($2:$2),COLUMNS(Таблица1!$2:$2)-COUNTA(Таблица1!$2:$2)+ROW(B198)))</f>
        <v>#NUM!</v>
      </c>
      <c r="C198">
        <f t="shared" si="9"/>
        <v>0</v>
      </c>
      <c r="D198">
        <f>SUMPRODUCT(SMALL((INDEX(Таблица1!$4:$503,,D$1)&lt;&gt;"")*ROW($4:$503),ROW(D197)))</f>
        <v>0</v>
      </c>
      <c r="E198">
        <f t="shared" si="10"/>
        <v>0</v>
      </c>
      <c r="H198" s="42" t="str">
        <f t="shared" si="11"/>
        <v/>
      </c>
      <c r="I198" s="38" t="str">
        <f>IF(H198="","",INDEX(Таблица1!$1:$503,$E197,COLUMN(B196)))</f>
        <v/>
      </c>
      <c r="J198" s="38" t="str">
        <f>IF(H198="","",INDEX(Таблица1!$1:$503,$E197,COLUMN(C196)))</f>
        <v/>
      </c>
      <c r="K198" s="41" t="str">
        <f>IF(H198="","",INDEX(Таблица1!$1:$503,$E197,COLUMN(D196)))</f>
        <v/>
      </c>
      <c r="L198" s="39" t="str">
        <f>IF(H198="","",INDEX(Таблица1!$1:$503,$E197,$D$1+COLUMN(A196)-1))</f>
        <v/>
      </c>
      <c r="M198" s="39" t="str">
        <f>IF(H198="","",INDEX(Таблица1!$1:$503,$E197,$D$1+COLUMN(B196)-1))</f>
        <v/>
      </c>
      <c r="N198" s="40" t="str">
        <f>IF(H198="","",INDEX(Таблица1!$1:$503,$E197,$D$1+COLUMN(C196)-1))</f>
        <v/>
      </c>
    </row>
    <row r="199" spans="1:14" x14ac:dyDescent="0.25">
      <c r="A199" t="str">
        <f>IF(ISERR(B199),"ю",INDEX(Таблица1!$2:$2,B199))</f>
        <v>ю</v>
      </c>
      <c r="B199" t="e">
        <f>SUMPRODUCT(SMALL((Таблица1!$2:$2&lt;&gt;"")*COLUMN($2:$2),COLUMNS(Таблица1!$2:$2)-COUNTA(Таблица1!$2:$2)+ROW(B199)))</f>
        <v>#NUM!</v>
      </c>
      <c r="C199">
        <f t="shared" si="9"/>
        <v>0</v>
      </c>
      <c r="D199">
        <f>SUMPRODUCT(SMALL((INDEX(Таблица1!$4:$503,,D$1)&lt;&gt;"")*ROW($4:$503),ROW(D198)))</f>
        <v>0</v>
      </c>
      <c r="E199">
        <f t="shared" si="10"/>
        <v>0</v>
      </c>
      <c r="H199" s="42" t="str">
        <f t="shared" si="11"/>
        <v/>
      </c>
      <c r="I199" s="38" t="str">
        <f>IF(H199="","",INDEX(Таблица1!$1:$503,$E198,COLUMN(B197)))</f>
        <v/>
      </c>
      <c r="J199" s="38" t="str">
        <f>IF(H199="","",INDEX(Таблица1!$1:$503,$E198,COLUMN(C197)))</f>
        <v/>
      </c>
      <c r="K199" s="41" t="str">
        <f>IF(H199="","",INDEX(Таблица1!$1:$503,$E198,COLUMN(D197)))</f>
        <v/>
      </c>
      <c r="L199" s="39" t="str">
        <f>IF(H199="","",INDEX(Таблица1!$1:$503,$E198,$D$1+COLUMN(A197)-1))</f>
        <v/>
      </c>
      <c r="M199" s="39" t="str">
        <f>IF(H199="","",INDEX(Таблица1!$1:$503,$E198,$D$1+COLUMN(B197)-1))</f>
        <v/>
      </c>
      <c r="N199" s="40" t="str">
        <f>IF(H199="","",INDEX(Таблица1!$1:$503,$E198,$D$1+COLUMN(C197)-1))</f>
        <v/>
      </c>
    </row>
    <row r="200" spans="1:14" x14ac:dyDescent="0.25">
      <c r="A200" t="str">
        <f>IF(ISERR(B200),"ю",INDEX(Таблица1!$2:$2,B200))</f>
        <v>ю</v>
      </c>
      <c r="B200" t="e">
        <f>SUMPRODUCT(SMALL((Таблица1!$2:$2&lt;&gt;"")*COLUMN($2:$2),COLUMNS(Таблица1!$2:$2)-COUNTA(Таблица1!$2:$2)+ROW(B200)))</f>
        <v>#NUM!</v>
      </c>
      <c r="C200">
        <f t="shared" si="9"/>
        <v>0</v>
      </c>
      <c r="D200">
        <f>SUMPRODUCT(SMALL((INDEX(Таблица1!$4:$503,,D$1)&lt;&gt;"")*ROW($4:$503),ROW(D199)))</f>
        <v>0</v>
      </c>
      <c r="E200">
        <f t="shared" si="10"/>
        <v>0</v>
      </c>
      <c r="H200" s="42" t="str">
        <f t="shared" si="11"/>
        <v/>
      </c>
      <c r="I200" s="38" t="str">
        <f>IF(H200="","",INDEX(Таблица1!$1:$503,$E199,COLUMN(B198)))</f>
        <v/>
      </c>
      <c r="J200" s="38" t="str">
        <f>IF(H200="","",INDEX(Таблица1!$1:$503,$E199,COLUMN(C198)))</f>
        <v/>
      </c>
      <c r="K200" s="41" t="str">
        <f>IF(H200="","",INDEX(Таблица1!$1:$503,$E199,COLUMN(D198)))</f>
        <v/>
      </c>
      <c r="L200" s="39" t="str">
        <f>IF(H200="","",INDEX(Таблица1!$1:$503,$E199,$D$1+COLUMN(A198)-1))</f>
        <v/>
      </c>
      <c r="M200" s="39" t="str">
        <f>IF(H200="","",INDEX(Таблица1!$1:$503,$E199,$D$1+COLUMN(B198)-1))</f>
        <v/>
      </c>
      <c r="N200" s="40" t="str">
        <f>IF(H200="","",INDEX(Таблица1!$1:$503,$E199,$D$1+COLUMN(C198)-1))</f>
        <v/>
      </c>
    </row>
    <row r="201" spans="1:14" x14ac:dyDescent="0.25">
      <c r="A201" t="str">
        <f>IF(ISERR(B201),"ю",INDEX(Таблица1!$2:$2,B201))</f>
        <v>ю</v>
      </c>
      <c r="B201" t="e">
        <f>SUMPRODUCT(SMALL((Таблица1!$2:$2&lt;&gt;"")*COLUMN($2:$2),COLUMNS(Таблица1!$2:$2)-COUNTA(Таблица1!$2:$2)+ROW(B201)))</f>
        <v>#NUM!</v>
      </c>
      <c r="C201">
        <f t="shared" si="9"/>
        <v>0</v>
      </c>
      <c r="D201">
        <f>SUMPRODUCT(SMALL((INDEX(Таблица1!$4:$503,,D$1)&lt;&gt;"")*ROW($4:$503),ROW(D200)))</f>
        <v>0</v>
      </c>
      <c r="E201">
        <f t="shared" si="10"/>
        <v>0</v>
      </c>
      <c r="H201" s="42" t="str">
        <f t="shared" si="11"/>
        <v/>
      </c>
      <c r="I201" s="38" t="str">
        <f>IF(H201="","",INDEX(Таблица1!$1:$503,$E200,COLUMN(B199)))</f>
        <v/>
      </c>
      <c r="J201" s="38" t="str">
        <f>IF(H201="","",INDEX(Таблица1!$1:$503,$E200,COLUMN(C199)))</f>
        <v/>
      </c>
      <c r="K201" s="41" t="str">
        <f>IF(H201="","",INDEX(Таблица1!$1:$503,$E200,COLUMN(D199)))</f>
        <v/>
      </c>
      <c r="L201" s="39" t="str">
        <f>IF(H201="","",INDEX(Таблица1!$1:$503,$E200,$D$1+COLUMN(A199)-1))</f>
        <v/>
      </c>
      <c r="M201" s="39" t="str">
        <f>IF(H201="","",INDEX(Таблица1!$1:$503,$E200,$D$1+COLUMN(B199)-1))</f>
        <v/>
      </c>
      <c r="N201" s="40" t="str">
        <f>IF(H201="","",INDEX(Таблица1!$1:$503,$E200,$D$1+COLUMN(C199)-1))</f>
        <v/>
      </c>
    </row>
    <row r="202" spans="1:14" x14ac:dyDescent="0.25">
      <c r="A202" t="str">
        <f>IF(ISERR(B202),"ю",INDEX(Таблица1!$2:$2,B202))</f>
        <v>ю</v>
      </c>
      <c r="B202" t="e">
        <f>SUMPRODUCT(SMALL((Таблица1!$2:$2&lt;&gt;"")*COLUMN($2:$2),COLUMNS(Таблица1!$2:$2)-COUNTA(Таблица1!$2:$2)+ROW(B202)))</f>
        <v>#NUM!</v>
      </c>
      <c r="C202">
        <f t="shared" si="9"/>
        <v>0</v>
      </c>
      <c r="D202">
        <f>SUMPRODUCT(SMALL((INDEX(Таблица1!$4:$503,,D$1)&lt;&gt;"")*ROW($4:$503),ROW(D201)))</f>
        <v>0</v>
      </c>
      <c r="E202">
        <f t="shared" si="10"/>
        <v>0</v>
      </c>
      <c r="H202" s="42" t="str">
        <f t="shared" si="11"/>
        <v/>
      </c>
      <c r="I202" s="38" t="str">
        <f>IF(H202="","",INDEX(Таблица1!$1:$503,$E201,COLUMN(B200)))</f>
        <v/>
      </c>
      <c r="J202" s="38" t="str">
        <f>IF(H202="","",INDEX(Таблица1!$1:$503,$E201,COLUMN(C200)))</f>
        <v/>
      </c>
      <c r="K202" s="41" t="str">
        <f>IF(H202="","",INDEX(Таблица1!$1:$503,$E201,COLUMN(D200)))</f>
        <v/>
      </c>
      <c r="L202" s="39" t="str">
        <f>IF(H202="","",INDEX(Таблица1!$1:$503,$E201,$D$1+COLUMN(A200)-1))</f>
        <v/>
      </c>
      <c r="M202" s="39" t="str">
        <f>IF(H202="","",INDEX(Таблица1!$1:$503,$E201,$D$1+COLUMN(B200)-1))</f>
        <v/>
      </c>
      <c r="N202" s="40" t="str">
        <f>IF(H202="","",INDEX(Таблица1!$1:$503,$E201,$D$1+COLUMN(C200)-1))</f>
        <v/>
      </c>
    </row>
    <row r="203" spans="1:14" x14ac:dyDescent="0.25">
      <c r="A203" t="str">
        <f>IF(ISERR(B203),"ю",INDEX(Таблица1!$2:$2,B203))</f>
        <v>ю</v>
      </c>
      <c r="B203" t="e">
        <f>SUMPRODUCT(SMALL((Таблица1!$2:$2&lt;&gt;"")*COLUMN($2:$2),COLUMNS(Таблица1!$2:$2)-COUNTA(Таблица1!$2:$2)+ROW(B203)))</f>
        <v>#NUM!</v>
      </c>
      <c r="C203">
        <f t="shared" si="9"/>
        <v>0</v>
      </c>
      <c r="D203">
        <f>SUMPRODUCT(SMALL((INDEX(Таблица1!$4:$503,,D$1)&lt;&gt;"")*ROW($4:$503),ROW(D202)))</f>
        <v>0</v>
      </c>
      <c r="E203">
        <f t="shared" si="10"/>
        <v>0</v>
      </c>
      <c r="H203" s="42" t="str">
        <f t="shared" si="11"/>
        <v/>
      </c>
      <c r="I203" s="38" t="str">
        <f>IF(H203="","",INDEX(Таблица1!$1:$503,$E202,COLUMN(B201)))</f>
        <v/>
      </c>
      <c r="J203" s="38" t="str">
        <f>IF(H203="","",INDEX(Таблица1!$1:$503,$E202,COLUMN(C201)))</f>
        <v/>
      </c>
      <c r="K203" s="41" t="str">
        <f>IF(H203="","",INDEX(Таблица1!$1:$503,$E202,COLUMN(D201)))</f>
        <v/>
      </c>
      <c r="L203" s="39" t="str">
        <f>IF(H203="","",INDEX(Таблица1!$1:$503,$E202,$D$1+COLUMN(A201)-1))</f>
        <v/>
      </c>
      <c r="M203" s="39" t="str">
        <f>IF(H203="","",INDEX(Таблица1!$1:$503,$E202,$D$1+COLUMN(B201)-1))</f>
        <v/>
      </c>
      <c r="N203" s="40" t="str">
        <f>IF(H203="","",INDEX(Таблица1!$1:$503,$E202,$D$1+COLUMN(C201)-1))</f>
        <v/>
      </c>
    </row>
    <row r="204" spans="1:14" x14ac:dyDescent="0.25">
      <c r="A204" t="str">
        <f>IF(ISERR(B204),"ю",INDEX(Таблица1!$2:$2,B204))</f>
        <v>ю</v>
      </c>
      <c r="B204" t="e">
        <f>SUMPRODUCT(SMALL((Таблица1!$2:$2&lt;&gt;"")*COLUMN($2:$2),COLUMNS(Таблица1!$2:$2)-COUNTA(Таблица1!$2:$2)+ROW(B204)))</f>
        <v>#NUM!</v>
      </c>
      <c r="C204">
        <f t="shared" si="9"/>
        <v>0</v>
      </c>
      <c r="D204">
        <f>SUMPRODUCT(SMALL((INDEX(Таблица1!$4:$503,,D$1)&lt;&gt;"")*ROW($4:$503),ROW(D203)))</f>
        <v>0</v>
      </c>
      <c r="E204">
        <f t="shared" si="10"/>
        <v>0</v>
      </c>
      <c r="H204" s="42" t="str">
        <f t="shared" si="11"/>
        <v/>
      </c>
      <c r="I204" s="38" t="str">
        <f>IF(H204="","",INDEX(Таблица1!$1:$503,$E203,COLUMN(B202)))</f>
        <v/>
      </c>
      <c r="J204" s="38" t="str">
        <f>IF(H204="","",INDEX(Таблица1!$1:$503,$E203,COLUMN(C202)))</f>
        <v/>
      </c>
      <c r="K204" s="41" t="str">
        <f>IF(H204="","",INDEX(Таблица1!$1:$503,$E203,COLUMN(D202)))</f>
        <v/>
      </c>
      <c r="L204" s="39" t="str">
        <f>IF(H204="","",INDEX(Таблица1!$1:$503,$E203,$D$1+COLUMN(A202)-1))</f>
        <v/>
      </c>
      <c r="M204" s="39" t="str">
        <f>IF(H204="","",INDEX(Таблица1!$1:$503,$E203,$D$1+COLUMN(B202)-1))</f>
        <v/>
      </c>
      <c r="N204" s="40" t="str">
        <f>IF(H204="","",INDEX(Таблица1!$1:$503,$E203,$D$1+COLUMN(C202)-1))</f>
        <v/>
      </c>
    </row>
    <row r="205" spans="1:14" x14ac:dyDescent="0.25">
      <c r="A205" t="str">
        <f>IF(ISERR(B205),"ю",INDEX(Таблица1!$2:$2,B205))</f>
        <v>ю</v>
      </c>
      <c r="B205" t="e">
        <f>SUMPRODUCT(SMALL((Таблица1!$2:$2&lt;&gt;"")*COLUMN($2:$2),COLUMNS(Таблица1!$2:$2)-COUNTA(Таблица1!$2:$2)+ROW(B205)))</f>
        <v>#NUM!</v>
      </c>
      <c r="C205">
        <f t="shared" si="9"/>
        <v>0</v>
      </c>
      <c r="D205">
        <f>SUMPRODUCT(SMALL((INDEX(Таблица1!$4:$503,,D$1)&lt;&gt;"")*ROW($4:$503),ROW(D204)))</f>
        <v>0</v>
      </c>
      <c r="E205">
        <f t="shared" si="10"/>
        <v>0</v>
      </c>
      <c r="H205" s="42" t="str">
        <f t="shared" si="11"/>
        <v/>
      </c>
      <c r="I205" s="38" t="str">
        <f>IF(H205="","",INDEX(Таблица1!$1:$503,$E204,COLUMN(B203)))</f>
        <v/>
      </c>
      <c r="J205" s="38" t="str">
        <f>IF(H205="","",INDEX(Таблица1!$1:$503,$E204,COLUMN(C203)))</f>
        <v/>
      </c>
      <c r="K205" s="41" t="str">
        <f>IF(H205="","",INDEX(Таблица1!$1:$503,$E204,COLUMN(D203)))</f>
        <v/>
      </c>
      <c r="L205" s="39" t="str">
        <f>IF(H205="","",INDEX(Таблица1!$1:$503,$E204,$D$1+COLUMN(A203)-1))</f>
        <v/>
      </c>
      <c r="M205" s="39" t="str">
        <f>IF(H205="","",INDEX(Таблица1!$1:$503,$E204,$D$1+COLUMN(B203)-1))</f>
        <v/>
      </c>
      <c r="N205" s="40" t="str">
        <f>IF(H205="","",INDEX(Таблица1!$1:$503,$E204,$D$1+COLUMN(C203)-1))</f>
        <v/>
      </c>
    </row>
    <row r="206" spans="1:14" x14ac:dyDescent="0.25">
      <c r="A206" t="str">
        <f>IF(ISERR(B206),"ю",INDEX(Таблица1!$2:$2,B206))</f>
        <v>ю</v>
      </c>
      <c r="B206" t="e">
        <f>SUMPRODUCT(SMALL((Таблица1!$2:$2&lt;&gt;"")*COLUMN($2:$2),COLUMNS(Таблица1!$2:$2)-COUNTA(Таблица1!$2:$2)+ROW(B206)))</f>
        <v>#NUM!</v>
      </c>
      <c r="C206">
        <f t="shared" si="9"/>
        <v>0</v>
      </c>
      <c r="D206">
        <f>SUMPRODUCT(SMALL((INDEX(Таблица1!$4:$503,,D$1)&lt;&gt;"")*ROW($4:$503),ROW(D205)))</f>
        <v>0</v>
      </c>
      <c r="E206">
        <f t="shared" si="10"/>
        <v>0</v>
      </c>
      <c r="H206" s="42" t="str">
        <f t="shared" si="11"/>
        <v/>
      </c>
      <c r="I206" s="38" t="str">
        <f>IF(H206="","",INDEX(Таблица1!$1:$503,$E205,COLUMN(B204)))</f>
        <v/>
      </c>
      <c r="J206" s="38" t="str">
        <f>IF(H206="","",INDEX(Таблица1!$1:$503,$E205,COLUMN(C204)))</f>
        <v/>
      </c>
      <c r="K206" s="41" t="str">
        <f>IF(H206="","",INDEX(Таблица1!$1:$503,$E205,COLUMN(D204)))</f>
        <v/>
      </c>
      <c r="L206" s="39" t="str">
        <f>IF(H206="","",INDEX(Таблица1!$1:$503,$E205,$D$1+COLUMN(A204)-1))</f>
        <v/>
      </c>
      <c r="M206" s="39" t="str">
        <f>IF(H206="","",INDEX(Таблица1!$1:$503,$E205,$D$1+COLUMN(B204)-1))</f>
        <v/>
      </c>
      <c r="N206" s="40" t="str">
        <f>IF(H206="","",INDEX(Таблица1!$1:$503,$E205,$D$1+COLUMN(C204)-1))</f>
        <v/>
      </c>
    </row>
    <row r="207" spans="1:14" x14ac:dyDescent="0.25">
      <c r="A207" t="str">
        <f>IF(ISERR(B207),"ю",INDEX(Таблица1!$2:$2,B207))</f>
        <v>ю</v>
      </c>
      <c r="B207" t="e">
        <f>SUMPRODUCT(SMALL((Таблица1!$2:$2&lt;&gt;"")*COLUMN($2:$2),COLUMNS(Таблица1!$2:$2)-COUNTA(Таблица1!$2:$2)+ROW(B207)))</f>
        <v>#NUM!</v>
      </c>
      <c r="C207">
        <f t="shared" si="9"/>
        <v>0</v>
      </c>
      <c r="D207">
        <f>SUMPRODUCT(SMALL((INDEX(Таблица1!$4:$503,,D$1)&lt;&gt;"")*ROW($4:$503),ROW(D206)))</f>
        <v>0</v>
      </c>
      <c r="E207">
        <f t="shared" si="10"/>
        <v>0</v>
      </c>
      <c r="H207" s="42" t="str">
        <f t="shared" si="11"/>
        <v/>
      </c>
      <c r="I207" s="38" t="str">
        <f>IF(H207="","",INDEX(Таблица1!$1:$503,$E206,COLUMN(B205)))</f>
        <v/>
      </c>
      <c r="J207" s="38" t="str">
        <f>IF(H207="","",INDEX(Таблица1!$1:$503,$E206,COLUMN(C205)))</f>
        <v/>
      </c>
      <c r="K207" s="41" t="str">
        <f>IF(H207="","",INDEX(Таблица1!$1:$503,$E206,COLUMN(D205)))</f>
        <v/>
      </c>
      <c r="L207" s="39" t="str">
        <f>IF(H207="","",INDEX(Таблица1!$1:$503,$E206,$D$1+COLUMN(A205)-1))</f>
        <v/>
      </c>
      <c r="M207" s="39" t="str">
        <f>IF(H207="","",INDEX(Таблица1!$1:$503,$E206,$D$1+COLUMN(B205)-1))</f>
        <v/>
      </c>
      <c r="N207" s="40" t="str">
        <f>IF(H207="","",INDEX(Таблица1!$1:$503,$E206,$D$1+COLUMN(C205)-1))</f>
        <v/>
      </c>
    </row>
    <row r="208" spans="1:14" x14ac:dyDescent="0.25">
      <c r="A208" t="str">
        <f>IF(ISERR(B208),"ю",INDEX(Таблица1!$2:$2,B208))</f>
        <v>ю</v>
      </c>
      <c r="B208" t="e">
        <f>SUMPRODUCT(SMALL((Таблица1!$2:$2&lt;&gt;"")*COLUMN($2:$2),COLUMNS(Таблица1!$2:$2)-COUNTA(Таблица1!$2:$2)+ROW(B208)))</f>
        <v>#NUM!</v>
      </c>
      <c r="C208">
        <f t="shared" si="9"/>
        <v>0</v>
      </c>
      <c r="D208">
        <f>SUMPRODUCT(SMALL((INDEX(Таблица1!$4:$503,,D$1)&lt;&gt;"")*ROW($4:$503),ROW(D207)))</f>
        <v>0</v>
      </c>
      <c r="E208">
        <f t="shared" si="10"/>
        <v>0</v>
      </c>
      <c r="H208" s="42" t="str">
        <f t="shared" si="11"/>
        <v/>
      </c>
      <c r="I208" s="38" t="str">
        <f>IF(H208="","",INDEX(Таблица1!$1:$503,$E207,COLUMN(B206)))</f>
        <v/>
      </c>
      <c r="J208" s="38" t="str">
        <f>IF(H208="","",INDEX(Таблица1!$1:$503,$E207,COLUMN(C206)))</f>
        <v/>
      </c>
      <c r="K208" s="41" t="str">
        <f>IF(H208="","",INDEX(Таблица1!$1:$503,$E207,COLUMN(D206)))</f>
        <v/>
      </c>
      <c r="L208" s="39" t="str">
        <f>IF(H208="","",INDEX(Таблица1!$1:$503,$E207,$D$1+COLUMN(A206)-1))</f>
        <v/>
      </c>
      <c r="M208" s="39" t="str">
        <f>IF(H208="","",INDEX(Таблица1!$1:$503,$E207,$D$1+COLUMN(B206)-1))</f>
        <v/>
      </c>
      <c r="N208" s="40" t="str">
        <f>IF(H208="","",INDEX(Таблица1!$1:$503,$E207,$D$1+COLUMN(C206)-1))</f>
        <v/>
      </c>
    </row>
    <row r="209" spans="1:14" x14ac:dyDescent="0.25">
      <c r="A209" t="str">
        <f>IF(ISERR(B209),"ю",INDEX(Таблица1!$2:$2,B209))</f>
        <v>ю</v>
      </c>
      <c r="B209" t="e">
        <f>SUMPRODUCT(SMALL((Таблица1!$2:$2&lt;&gt;"")*COLUMN($2:$2),COLUMNS(Таблица1!$2:$2)-COUNTA(Таблица1!$2:$2)+ROW(B209)))</f>
        <v>#NUM!</v>
      </c>
      <c r="C209">
        <f t="shared" si="9"/>
        <v>0</v>
      </c>
      <c r="D209">
        <f>SUMPRODUCT(SMALL((INDEX(Таблица1!$4:$503,,D$1)&lt;&gt;"")*ROW($4:$503),ROW(D208)))</f>
        <v>0</v>
      </c>
      <c r="E209">
        <f t="shared" si="10"/>
        <v>0</v>
      </c>
      <c r="H209" s="42" t="str">
        <f t="shared" si="11"/>
        <v/>
      </c>
      <c r="I209" s="38" t="str">
        <f>IF(H209="","",INDEX(Таблица1!$1:$503,$E208,COLUMN(B207)))</f>
        <v/>
      </c>
      <c r="J209" s="38" t="str">
        <f>IF(H209="","",INDEX(Таблица1!$1:$503,$E208,COLUMN(C207)))</f>
        <v/>
      </c>
      <c r="K209" s="41" t="str">
        <f>IF(H209="","",INDEX(Таблица1!$1:$503,$E208,COLUMN(D207)))</f>
        <v/>
      </c>
      <c r="L209" s="39" t="str">
        <f>IF(H209="","",INDEX(Таблица1!$1:$503,$E208,$D$1+COLUMN(A207)-1))</f>
        <v/>
      </c>
      <c r="M209" s="39" t="str">
        <f>IF(H209="","",INDEX(Таблица1!$1:$503,$E208,$D$1+COLUMN(B207)-1))</f>
        <v/>
      </c>
      <c r="N209" s="40" t="str">
        <f>IF(H209="","",INDEX(Таблица1!$1:$503,$E208,$D$1+COLUMN(C207)-1))</f>
        <v/>
      </c>
    </row>
    <row r="210" spans="1:14" x14ac:dyDescent="0.25">
      <c r="A210" t="str">
        <f>IF(ISERR(B210),"ю",INDEX(Таблица1!$2:$2,B210))</f>
        <v>ю</v>
      </c>
      <c r="B210" t="e">
        <f>SUMPRODUCT(SMALL((Таблица1!$2:$2&lt;&gt;"")*COLUMN($2:$2),COLUMNS(Таблица1!$2:$2)-COUNTA(Таблица1!$2:$2)+ROW(B210)))</f>
        <v>#NUM!</v>
      </c>
      <c r="C210">
        <f t="shared" si="9"/>
        <v>0</v>
      </c>
      <c r="D210">
        <f>SUMPRODUCT(SMALL((INDEX(Таблица1!$4:$503,,D$1)&lt;&gt;"")*ROW($4:$503),ROW(D209)))</f>
        <v>0</v>
      </c>
      <c r="E210">
        <f t="shared" si="10"/>
        <v>0</v>
      </c>
      <c r="H210" s="42" t="str">
        <f t="shared" si="11"/>
        <v/>
      </c>
      <c r="I210" s="38" t="str">
        <f>IF(H210="","",INDEX(Таблица1!$1:$503,$E209,COLUMN(B208)))</f>
        <v/>
      </c>
      <c r="J210" s="38" t="str">
        <f>IF(H210="","",INDEX(Таблица1!$1:$503,$E209,COLUMN(C208)))</f>
        <v/>
      </c>
      <c r="K210" s="41" t="str">
        <f>IF(H210="","",INDEX(Таблица1!$1:$503,$E209,COLUMN(D208)))</f>
        <v/>
      </c>
      <c r="L210" s="39" t="str">
        <f>IF(H210="","",INDEX(Таблица1!$1:$503,$E209,$D$1+COLUMN(A208)-1))</f>
        <v/>
      </c>
      <c r="M210" s="39" t="str">
        <f>IF(H210="","",INDEX(Таблица1!$1:$503,$E209,$D$1+COLUMN(B208)-1))</f>
        <v/>
      </c>
      <c r="N210" s="40" t="str">
        <f>IF(H210="","",INDEX(Таблица1!$1:$503,$E209,$D$1+COLUMN(C208)-1))</f>
        <v/>
      </c>
    </row>
    <row r="211" spans="1:14" x14ac:dyDescent="0.25">
      <c r="A211" t="str">
        <f>IF(ISERR(B211),"ю",INDEX(Таблица1!$2:$2,B211))</f>
        <v>ю</v>
      </c>
      <c r="B211" t="e">
        <f>SUMPRODUCT(SMALL((Таблица1!$2:$2&lt;&gt;"")*COLUMN($2:$2),COLUMNS(Таблица1!$2:$2)-COUNTA(Таблица1!$2:$2)+ROW(B211)))</f>
        <v>#NUM!</v>
      </c>
      <c r="C211">
        <f t="shared" si="9"/>
        <v>0</v>
      </c>
      <c r="D211">
        <f>SUMPRODUCT(SMALL((INDEX(Таблица1!$4:$503,,D$1)&lt;&gt;"")*ROW($4:$503),ROW(D210)))</f>
        <v>0</v>
      </c>
      <c r="E211">
        <f t="shared" si="10"/>
        <v>0</v>
      </c>
      <c r="H211" s="42" t="str">
        <f t="shared" si="11"/>
        <v/>
      </c>
      <c r="I211" s="38" t="str">
        <f>IF(H211="","",INDEX(Таблица1!$1:$503,$E210,COLUMN(B209)))</f>
        <v/>
      </c>
      <c r="J211" s="38" t="str">
        <f>IF(H211="","",INDEX(Таблица1!$1:$503,$E210,COLUMN(C209)))</f>
        <v/>
      </c>
      <c r="K211" s="41" t="str">
        <f>IF(H211="","",INDEX(Таблица1!$1:$503,$E210,COLUMN(D209)))</f>
        <v/>
      </c>
      <c r="L211" s="39" t="str">
        <f>IF(H211="","",INDEX(Таблица1!$1:$503,$E210,$D$1+COLUMN(A209)-1))</f>
        <v/>
      </c>
      <c r="M211" s="39" t="str">
        <f>IF(H211="","",INDEX(Таблица1!$1:$503,$E210,$D$1+COLUMN(B209)-1))</f>
        <v/>
      </c>
      <c r="N211" s="40" t="str">
        <f>IF(H211="","",INDEX(Таблица1!$1:$503,$E210,$D$1+COLUMN(C209)-1))</f>
        <v/>
      </c>
    </row>
    <row r="212" spans="1:14" x14ac:dyDescent="0.25">
      <c r="A212" t="str">
        <f>IF(ISERR(B212),"ю",INDEX(Таблица1!$2:$2,B212))</f>
        <v>ю</v>
      </c>
      <c r="B212" t="e">
        <f>SUMPRODUCT(SMALL((Таблица1!$2:$2&lt;&gt;"")*COLUMN($2:$2),COLUMNS(Таблица1!$2:$2)-COUNTA(Таблица1!$2:$2)+ROW(B212)))</f>
        <v>#NUM!</v>
      </c>
      <c r="C212">
        <f t="shared" si="9"/>
        <v>0</v>
      </c>
      <c r="D212">
        <f>SUMPRODUCT(SMALL((INDEX(Таблица1!$4:$503,,D$1)&lt;&gt;"")*ROW($4:$503),ROW(D211)))</f>
        <v>0</v>
      </c>
      <c r="E212">
        <f t="shared" si="10"/>
        <v>0</v>
      </c>
      <c r="H212" s="42" t="str">
        <f t="shared" si="11"/>
        <v/>
      </c>
      <c r="I212" s="38" t="str">
        <f>IF(H212="","",INDEX(Таблица1!$1:$503,$E211,COLUMN(B210)))</f>
        <v/>
      </c>
      <c r="J212" s="38" t="str">
        <f>IF(H212="","",INDEX(Таблица1!$1:$503,$E211,COLUMN(C210)))</f>
        <v/>
      </c>
      <c r="K212" s="41" t="str">
        <f>IF(H212="","",INDEX(Таблица1!$1:$503,$E211,COLUMN(D210)))</f>
        <v/>
      </c>
      <c r="L212" s="39" t="str">
        <f>IF(H212="","",INDEX(Таблица1!$1:$503,$E211,$D$1+COLUMN(A210)-1))</f>
        <v/>
      </c>
      <c r="M212" s="39" t="str">
        <f>IF(H212="","",INDEX(Таблица1!$1:$503,$E211,$D$1+COLUMN(B210)-1))</f>
        <v/>
      </c>
      <c r="N212" s="40" t="str">
        <f>IF(H212="","",INDEX(Таблица1!$1:$503,$E211,$D$1+COLUMN(C210)-1))</f>
        <v/>
      </c>
    </row>
    <row r="213" spans="1:14" x14ac:dyDescent="0.25">
      <c r="A213" t="str">
        <f>IF(ISERR(B213),"ю",INDEX(Таблица1!$2:$2,B213))</f>
        <v>ю</v>
      </c>
      <c r="B213" t="e">
        <f>SUMPRODUCT(SMALL((Таблица1!$2:$2&lt;&gt;"")*COLUMN($2:$2),COLUMNS(Таблица1!$2:$2)-COUNTA(Таблица1!$2:$2)+ROW(B213)))</f>
        <v>#NUM!</v>
      </c>
      <c r="C213">
        <f t="shared" si="9"/>
        <v>0</v>
      </c>
      <c r="D213">
        <f>SUMPRODUCT(SMALL((INDEX(Таблица1!$4:$503,,D$1)&lt;&gt;"")*ROW($4:$503),ROW(D212)))</f>
        <v>0</v>
      </c>
      <c r="E213">
        <f t="shared" si="10"/>
        <v>0</v>
      </c>
      <c r="H213" s="42" t="str">
        <f t="shared" si="11"/>
        <v/>
      </c>
      <c r="I213" s="38" t="str">
        <f>IF(H213="","",INDEX(Таблица1!$1:$503,$E212,COLUMN(B211)))</f>
        <v/>
      </c>
      <c r="J213" s="38" t="str">
        <f>IF(H213="","",INDEX(Таблица1!$1:$503,$E212,COLUMN(C211)))</f>
        <v/>
      </c>
      <c r="K213" s="41" t="str">
        <f>IF(H213="","",INDEX(Таблица1!$1:$503,$E212,COLUMN(D211)))</f>
        <v/>
      </c>
      <c r="L213" s="39" t="str">
        <f>IF(H213="","",INDEX(Таблица1!$1:$503,$E212,$D$1+COLUMN(A211)-1))</f>
        <v/>
      </c>
      <c r="M213" s="39" t="str">
        <f>IF(H213="","",INDEX(Таблица1!$1:$503,$E212,$D$1+COLUMN(B211)-1))</f>
        <v/>
      </c>
      <c r="N213" s="40" t="str">
        <f>IF(H213="","",INDEX(Таблица1!$1:$503,$E212,$D$1+COLUMN(C211)-1))</f>
        <v/>
      </c>
    </row>
    <row r="214" spans="1:14" x14ac:dyDescent="0.25">
      <c r="A214" t="str">
        <f>IF(ISERR(B214),"ю",INDEX(Таблица1!$2:$2,B214))</f>
        <v>ю</v>
      </c>
      <c r="B214" t="e">
        <f>SUMPRODUCT(SMALL((Таблица1!$2:$2&lt;&gt;"")*COLUMN($2:$2),COLUMNS(Таблица1!$2:$2)-COUNTA(Таблица1!$2:$2)+ROW(B214)))</f>
        <v>#NUM!</v>
      </c>
      <c r="C214">
        <f t="shared" si="9"/>
        <v>0</v>
      </c>
      <c r="D214">
        <f>SUMPRODUCT(SMALL((INDEX(Таблица1!$4:$503,,D$1)&lt;&gt;"")*ROW($4:$503),ROW(D213)))</f>
        <v>0</v>
      </c>
      <c r="E214">
        <f t="shared" si="10"/>
        <v>0</v>
      </c>
      <c r="H214" s="42" t="str">
        <f t="shared" si="11"/>
        <v/>
      </c>
      <c r="I214" s="38" t="str">
        <f>IF(H214="","",INDEX(Таблица1!$1:$503,$E213,COLUMN(B212)))</f>
        <v/>
      </c>
      <c r="J214" s="38" t="str">
        <f>IF(H214="","",INDEX(Таблица1!$1:$503,$E213,COLUMN(C212)))</f>
        <v/>
      </c>
      <c r="K214" s="41" t="str">
        <f>IF(H214="","",INDEX(Таблица1!$1:$503,$E213,COLUMN(D212)))</f>
        <v/>
      </c>
      <c r="L214" s="39" t="str">
        <f>IF(H214="","",INDEX(Таблица1!$1:$503,$E213,$D$1+COLUMN(A212)-1))</f>
        <v/>
      </c>
      <c r="M214" s="39" t="str">
        <f>IF(H214="","",INDEX(Таблица1!$1:$503,$E213,$D$1+COLUMN(B212)-1))</f>
        <v/>
      </c>
      <c r="N214" s="40" t="str">
        <f>IF(H214="","",INDEX(Таблица1!$1:$503,$E213,$D$1+COLUMN(C212)-1))</f>
        <v/>
      </c>
    </row>
    <row r="215" spans="1:14" x14ac:dyDescent="0.25">
      <c r="A215" t="str">
        <f>IF(ISERR(B215),"ю",INDEX(Таблица1!$2:$2,B215))</f>
        <v>ю</v>
      </c>
      <c r="B215" t="e">
        <f>SUMPRODUCT(SMALL((Таблица1!$2:$2&lt;&gt;"")*COLUMN($2:$2),COLUMNS(Таблица1!$2:$2)-COUNTA(Таблица1!$2:$2)+ROW(B215)))</f>
        <v>#NUM!</v>
      </c>
      <c r="C215">
        <f t="shared" si="9"/>
        <v>0</v>
      </c>
      <c r="D215">
        <f>SUMPRODUCT(SMALL((INDEX(Таблица1!$4:$503,,D$1)&lt;&gt;"")*ROW($4:$503),ROW(D214)))</f>
        <v>0</v>
      </c>
      <c r="E215">
        <f t="shared" si="10"/>
        <v>0</v>
      </c>
      <c r="H215" s="42" t="str">
        <f t="shared" si="11"/>
        <v/>
      </c>
      <c r="I215" s="38" t="str">
        <f>IF(H215="","",INDEX(Таблица1!$1:$503,$E214,COLUMN(B213)))</f>
        <v/>
      </c>
      <c r="J215" s="38" t="str">
        <f>IF(H215="","",INDEX(Таблица1!$1:$503,$E214,COLUMN(C213)))</f>
        <v/>
      </c>
      <c r="K215" s="41" t="str">
        <f>IF(H215="","",INDEX(Таблица1!$1:$503,$E214,COLUMN(D213)))</f>
        <v/>
      </c>
      <c r="L215" s="39" t="str">
        <f>IF(H215="","",INDEX(Таблица1!$1:$503,$E214,$D$1+COLUMN(A213)-1))</f>
        <v/>
      </c>
      <c r="M215" s="39" t="str">
        <f>IF(H215="","",INDEX(Таблица1!$1:$503,$E214,$D$1+COLUMN(B213)-1))</f>
        <v/>
      </c>
      <c r="N215" s="40" t="str">
        <f>IF(H215="","",INDEX(Таблица1!$1:$503,$E214,$D$1+COLUMN(C213)-1))</f>
        <v/>
      </c>
    </row>
    <row r="216" spans="1:14" x14ac:dyDescent="0.25">
      <c r="A216" t="str">
        <f>IF(ISERR(B216),"ю",INDEX(Таблица1!$2:$2,B216))</f>
        <v>ю</v>
      </c>
      <c r="B216" t="e">
        <f>SUMPRODUCT(SMALL((Таблица1!$2:$2&lt;&gt;"")*COLUMN($2:$2),COLUMNS(Таблица1!$2:$2)-COUNTA(Таблица1!$2:$2)+ROW(B216)))</f>
        <v>#NUM!</v>
      </c>
      <c r="C216">
        <f t="shared" si="9"/>
        <v>0</v>
      </c>
      <c r="D216">
        <f>SUMPRODUCT(SMALL((INDEX(Таблица1!$4:$503,,D$1)&lt;&gt;"")*ROW($4:$503),ROW(D215)))</f>
        <v>0</v>
      </c>
      <c r="E216">
        <f t="shared" si="10"/>
        <v>0</v>
      </c>
      <c r="H216" s="42" t="str">
        <f t="shared" si="11"/>
        <v/>
      </c>
      <c r="I216" s="38" t="str">
        <f>IF(H216="","",INDEX(Таблица1!$1:$503,$E215,COLUMN(B214)))</f>
        <v/>
      </c>
      <c r="J216" s="38" t="str">
        <f>IF(H216="","",INDEX(Таблица1!$1:$503,$E215,COLUMN(C214)))</f>
        <v/>
      </c>
      <c r="K216" s="41" t="str">
        <f>IF(H216="","",INDEX(Таблица1!$1:$503,$E215,COLUMN(D214)))</f>
        <v/>
      </c>
      <c r="L216" s="39" t="str">
        <f>IF(H216="","",INDEX(Таблица1!$1:$503,$E215,$D$1+COLUMN(A214)-1))</f>
        <v/>
      </c>
      <c r="M216" s="39" t="str">
        <f>IF(H216="","",INDEX(Таблица1!$1:$503,$E215,$D$1+COLUMN(B214)-1))</f>
        <v/>
      </c>
      <c r="N216" s="40" t="str">
        <f>IF(H216="","",INDEX(Таблица1!$1:$503,$E215,$D$1+COLUMN(C214)-1))</f>
        <v/>
      </c>
    </row>
    <row r="217" spans="1:14" x14ac:dyDescent="0.25">
      <c r="A217" t="str">
        <f>IF(ISERR(B217),"ю",INDEX(Таблица1!$2:$2,B217))</f>
        <v>ю</v>
      </c>
      <c r="B217" t="e">
        <f>SUMPRODUCT(SMALL((Таблица1!$2:$2&lt;&gt;"")*COLUMN($2:$2),COLUMNS(Таблица1!$2:$2)-COUNTA(Таблица1!$2:$2)+ROW(B217)))</f>
        <v>#NUM!</v>
      </c>
      <c r="C217">
        <f t="shared" si="9"/>
        <v>0</v>
      </c>
      <c r="D217">
        <f>SUMPRODUCT(SMALL((INDEX(Таблица1!$4:$503,,D$1)&lt;&gt;"")*ROW($4:$503),ROW(D216)))</f>
        <v>0</v>
      </c>
      <c r="E217">
        <f t="shared" si="10"/>
        <v>0</v>
      </c>
      <c r="H217" s="42" t="str">
        <f t="shared" si="11"/>
        <v/>
      </c>
      <c r="I217" s="38" t="str">
        <f>IF(H217="","",INDEX(Таблица1!$1:$503,$E216,COLUMN(B215)))</f>
        <v/>
      </c>
      <c r="J217" s="38" t="str">
        <f>IF(H217="","",INDEX(Таблица1!$1:$503,$E216,COLUMN(C215)))</f>
        <v/>
      </c>
      <c r="K217" s="41" t="str">
        <f>IF(H217="","",INDEX(Таблица1!$1:$503,$E216,COLUMN(D215)))</f>
        <v/>
      </c>
      <c r="L217" s="39" t="str">
        <f>IF(H217="","",INDEX(Таблица1!$1:$503,$E216,$D$1+COLUMN(A215)-1))</f>
        <v/>
      </c>
      <c r="M217" s="39" t="str">
        <f>IF(H217="","",INDEX(Таблица1!$1:$503,$E216,$D$1+COLUMN(B215)-1))</f>
        <v/>
      </c>
      <c r="N217" s="40" t="str">
        <f>IF(H217="","",INDEX(Таблица1!$1:$503,$E216,$D$1+COLUMN(C215)-1))</f>
        <v/>
      </c>
    </row>
    <row r="218" spans="1:14" x14ac:dyDescent="0.25">
      <c r="A218" t="str">
        <f>IF(ISERR(B218),"ю",INDEX(Таблица1!$2:$2,B218))</f>
        <v>ю</v>
      </c>
      <c r="B218" t="e">
        <f>SUMPRODUCT(SMALL((Таблица1!$2:$2&lt;&gt;"")*COLUMN($2:$2),COLUMNS(Таблица1!$2:$2)-COUNTA(Таблица1!$2:$2)+ROW(B218)))</f>
        <v>#NUM!</v>
      </c>
      <c r="C218">
        <f t="shared" si="9"/>
        <v>0</v>
      </c>
      <c r="D218">
        <f>SUMPRODUCT(SMALL((INDEX(Таблица1!$4:$503,,D$1)&lt;&gt;"")*ROW($4:$503),ROW(D217)))</f>
        <v>0</v>
      </c>
      <c r="E218">
        <f t="shared" si="10"/>
        <v>0</v>
      </c>
      <c r="H218" s="42" t="str">
        <f t="shared" si="11"/>
        <v/>
      </c>
      <c r="I218" s="38" t="str">
        <f>IF(H218="","",INDEX(Таблица1!$1:$503,$E217,COLUMN(B216)))</f>
        <v/>
      </c>
      <c r="J218" s="38" t="str">
        <f>IF(H218="","",INDEX(Таблица1!$1:$503,$E217,COLUMN(C216)))</f>
        <v/>
      </c>
      <c r="K218" s="41" t="str">
        <f>IF(H218="","",INDEX(Таблица1!$1:$503,$E217,COLUMN(D216)))</f>
        <v/>
      </c>
      <c r="L218" s="39" t="str">
        <f>IF(H218="","",INDEX(Таблица1!$1:$503,$E217,$D$1+COLUMN(A216)-1))</f>
        <v/>
      </c>
      <c r="M218" s="39" t="str">
        <f>IF(H218="","",INDEX(Таблица1!$1:$503,$E217,$D$1+COLUMN(B216)-1))</f>
        <v/>
      </c>
      <c r="N218" s="40" t="str">
        <f>IF(H218="","",INDEX(Таблица1!$1:$503,$E217,$D$1+COLUMN(C216)-1))</f>
        <v/>
      </c>
    </row>
    <row r="219" spans="1:14" x14ac:dyDescent="0.25">
      <c r="A219" t="str">
        <f>IF(ISERR(B219),"ю",INDEX(Таблица1!$2:$2,B219))</f>
        <v>ю</v>
      </c>
      <c r="B219" t="e">
        <f>SUMPRODUCT(SMALL((Таблица1!$2:$2&lt;&gt;"")*COLUMN($2:$2),COLUMNS(Таблица1!$2:$2)-COUNTA(Таблица1!$2:$2)+ROW(B219)))</f>
        <v>#NUM!</v>
      </c>
      <c r="C219">
        <f t="shared" si="9"/>
        <v>0</v>
      </c>
      <c r="D219">
        <f>SUMPRODUCT(SMALL((INDEX(Таблица1!$4:$503,,D$1)&lt;&gt;"")*ROW($4:$503),ROW(D218)))</f>
        <v>0</v>
      </c>
      <c r="E219">
        <f t="shared" si="10"/>
        <v>0</v>
      </c>
      <c r="H219" s="42" t="str">
        <f t="shared" si="11"/>
        <v/>
      </c>
      <c r="I219" s="38" t="str">
        <f>IF(H219="","",INDEX(Таблица1!$1:$503,$E218,COLUMN(B217)))</f>
        <v/>
      </c>
      <c r="J219" s="38" t="str">
        <f>IF(H219="","",INDEX(Таблица1!$1:$503,$E218,COLUMN(C217)))</f>
        <v/>
      </c>
      <c r="K219" s="41" t="str">
        <f>IF(H219="","",INDEX(Таблица1!$1:$503,$E218,COLUMN(D217)))</f>
        <v/>
      </c>
      <c r="L219" s="39" t="str">
        <f>IF(H219="","",INDEX(Таблица1!$1:$503,$E218,$D$1+COLUMN(A217)-1))</f>
        <v/>
      </c>
      <c r="M219" s="39" t="str">
        <f>IF(H219="","",INDEX(Таблица1!$1:$503,$E218,$D$1+COLUMN(B217)-1))</f>
        <v/>
      </c>
      <c r="N219" s="40" t="str">
        <f>IF(H219="","",INDEX(Таблица1!$1:$503,$E218,$D$1+COLUMN(C217)-1))</f>
        <v/>
      </c>
    </row>
    <row r="220" spans="1:14" x14ac:dyDescent="0.25">
      <c r="A220" t="str">
        <f>IF(ISERR(B220),"ю",INDEX(Таблица1!$2:$2,B220))</f>
        <v>ю</v>
      </c>
      <c r="B220" t="e">
        <f>SUMPRODUCT(SMALL((Таблица1!$2:$2&lt;&gt;"")*COLUMN($2:$2),COLUMNS(Таблица1!$2:$2)-COUNTA(Таблица1!$2:$2)+ROW(B220)))</f>
        <v>#NUM!</v>
      </c>
      <c r="C220">
        <f t="shared" si="9"/>
        <v>0</v>
      </c>
      <c r="D220">
        <f>SUMPRODUCT(SMALL((INDEX(Таблица1!$4:$503,,D$1)&lt;&gt;"")*ROW($4:$503),ROW(D219)))</f>
        <v>0</v>
      </c>
      <c r="E220">
        <f t="shared" si="10"/>
        <v>0</v>
      </c>
      <c r="H220" s="42" t="str">
        <f t="shared" si="11"/>
        <v/>
      </c>
      <c r="I220" s="38" t="str">
        <f>IF(H220="","",INDEX(Таблица1!$1:$503,$E219,COLUMN(B218)))</f>
        <v/>
      </c>
      <c r="J220" s="38" t="str">
        <f>IF(H220="","",INDEX(Таблица1!$1:$503,$E219,COLUMN(C218)))</f>
        <v/>
      </c>
      <c r="K220" s="41" t="str">
        <f>IF(H220="","",INDEX(Таблица1!$1:$503,$E219,COLUMN(D218)))</f>
        <v/>
      </c>
      <c r="L220" s="39" t="str">
        <f>IF(H220="","",INDEX(Таблица1!$1:$503,$E219,$D$1+COLUMN(A218)-1))</f>
        <v/>
      </c>
      <c r="M220" s="39" t="str">
        <f>IF(H220="","",INDEX(Таблица1!$1:$503,$E219,$D$1+COLUMN(B218)-1))</f>
        <v/>
      </c>
      <c r="N220" s="40" t="str">
        <f>IF(H220="","",INDEX(Таблица1!$1:$503,$E219,$D$1+COLUMN(C218)-1))</f>
        <v/>
      </c>
    </row>
    <row r="221" spans="1:14" x14ac:dyDescent="0.25">
      <c r="A221" t="str">
        <f>IF(ISERR(B221),"ю",INDEX(Таблица1!$2:$2,B221))</f>
        <v>ю</v>
      </c>
      <c r="B221" t="e">
        <f>SUMPRODUCT(SMALL((Таблица1!$2:$2&lt;&gt;"")*COLUMN($2:$2),COLUMNS(Таблица1!$2:$2)-COUNTA(Таблица1!$2:$2)+ROW(B221)))</f>
        <v>#NUM!</v>
      </c>
      <c r="C221">
        <f t="shared" si="9"/>
        <v>0</v>
      </c>
      <c r="D221">
        <f>SUMPRODUCT(SMALL((INDEX(Таблица1!$4:$503,,D$1)&lt;&gt;"")*ROW($4:$503),ROW(D220)))</f>
        <v>0</v>
      </c>
      <c r="E221">
        <f t="shared" si="10"/>
        <v>0</v>
      </c>
      <c r="H221" s="42" t="str">
        <f t="shared" si="11"/>
        <v/>
      </c>
      <c r="I221" s="38" t="str">
        <f>IF(H221="","",INDEX(Таблица1!$1:$503,$E220,COLUMN(B219)))</f>
        <v/>
      </c>
      <c r="J221" s="38" t="str">
        <f>IF(H221="","",INDEX(Таблица1!$1:$503,$E220,COLUMN(C219)))</f>
        <v/>
      </c>
      <c r="K221" s="41" t="str">
        <f>IF(H221="","",INDEX(Таблица1!$1:$503,$E220,COLUMN(D219)))</f>
        <v/>
      </c>
      <c r="L221" s="39" t="str">
        <f>IF(H221="","",INDEX(Таблица1!$1:$503,$E220,$D$1+COLUMN(A219)-1))</f>
        <v/>
      </c>
      <c r="M221" s="39" t="str">
        <f>IF(H221="","",INDEX(Таблица1!$1:$503,$E220,$D$1+COLUMN(B219)-1))</f>
        <v/>
      </c>
      <c r="N221" s="40" t="str">
        <f>IF(H221="","",INDEX(Таблица1!$1:$503,$E220,$D$1+COLUMN(C219)-1))</f>
        <v/>
      </c>
    </row>
    <row r="222" spans="1:14" x14ac:dyDescent="0.25">
      <c r="A222" t="str">
        <f>IF(ISERR(B222),"ю",INDEX(Таблица1!$2:$2,B222))</f>
        <v>ю</v>
      </c>
      <c r="B222" t="e">
        <f>SUMPRODUCT(SMALL((Таблица1!$2:$2&lt;&gt;"")*COLUMN($2:$2),COLUMNS(Таблица1!$2:$2)-COUNTA(Таблица1!$2:$2)+ROW(B222)))</f>
        <v>#NUM!</v>
      </c>
      <c r="C222">
        <f t="shared" si="9"/>
        <v>0</v>
      </c>
      <c r="D222">
        <f>SUMPRODUCT(SMALL((INDEX(Таблица1!$4:$503,,D$1)&lt;&gt;"")*ROW($4:$503),ROW(D221)))</f>
        <v>0</v>
      </c>
      <c r="E222">
        <f t="shared" si="10"/>
        <v>0</v>
      </c>
      <c r="H222" s="42" t="str">
        <f t="shared" si="11"/>
        <v/>
      </c>
      <c r="I222" s="38" t="str">
        <f>IF(H222="","",INDEX(Таблица1!$1:$503,$E221,COLUMN(B220)))</f>
        <v/>
      </c>
      <c r="J222" s="38" t="str">
        <f>IF(H222="","",INDEX(Таблица1!$1:$503,$E221,COLUMN(C220)))</f>
        <v/>
      </c>
      <c r="K222" s="41" t="str">
        <f>IF(H222="","",INDEX(Таблица1!$1:$503,$E221,COLUMN(D220)))</f>
        <v/>
      </c>
      <c r="L222" s="39" t="str">
        <f>IF(H222="","",INDEX(Таблица1!$1:$503,$E221,$D$1+COLUMN(A220)-1))</f>
        <v/>
      </c>
      <c r="M222" s="39" t="str">
        <f>IF(H222="","",INDEX(Таблица1!$1:$503,$E221,$D$1+COLUMN(B220)-1))</f>
        <v/>
      </c>
      <c r="N222" s="40" t="str">
        <f>IF(H222="","",INDEX(Таблица1!$1:$503,$E221,$D$1+COLUMN(C220)-1))</f>
        <v/>
      </c>
    </row>
    <row r="223" spans="1:14" x14ac:dyDescent="0.25">
      <c r="A223" t="str">
        <f>IF(ISERR(B223),"ю",INDEX(Таблица1!$2:$2,B223))</f>
        <v>ю</v>
      </c>
      <c r="B223" t="e">
        <f>SUMPRODUCT(SMALL((Таблица1!$2:$2&lt;&gt;"")*COLUMN($2:$2),COLUMNS(Таблица1!$2:$2)-COUNTA(Таблица1!$2:$2)+ROW(B223)))</f>
        <v>#NUM!</v>
      </c>
      <c r="C223">
        <f t="shared" si="9"/>
        <v>0</v>
      </c>
      <c r="D223">
        <f>SUMPRODUCT(SMALL((INDEX(Таблица1!$4:$503,,D$1)&lt;&gt;"")*ROW($4:$503),ROW(D222)))</f>
        <v>0</v>
      </c>
      <c r="E223">
        <f t="shared" si="10"/>
        <v>0</v>
      </c>
      <c r="H223" s="42" t="str">
        <f t="shared" si="11"/>
        <v/>
      </c>
      <c r="I223" s="38" t="str">
        <f>IF(H223="","",INDEX(Таблица1!$1:$503,$E222,COLUMN(B221)))</f>
        <v/>
      </c>
      <c r="J223" s="38" t="str">
        <f>IF(H223="","",INDEX(Таблица1!$1:$503,$E222,COLUMN(C221)))</f>
        <v/>
      </c>
      <c r="K223" s="41" t="str">
        <f>IF(H223="","",INDEX(Таблица1!$1:$503,$E222,COLUMN(D221)))</f>
        <v/>
      </c>
      <c r="L223" s="39" t="str">
        <f>IF(H223="","",INDEX(Таблица1!$1:$503,$E222,$D$1+COLUMN(A221)-1))</f>
        <v/>
      </c>
      <c r="M223" s="39" t="str">
        <f>IF(H223="","",INDEX(Таблица1!$1:$503,$E222,$D$1+COLUMN(B221)-1))</f>
        <v/>
      </c>
      <c r="N223" s="40" t="str">
        <f>IF(H223="","",INDEX(Таблица1!$1:$503,$E222,$D$1+COLUMN(C221)-1))</f>
        <v/>
      </c>
    </row>
    <row r="224" spans="1:14" x14ac:dyDescent="0.25">
      <c r="A224" t="str">
        <f>IF(ISERR(B224),"ю",INDEX(Таблица1!$2:$2,B224))</f>
        <v>ю</v>
      </c>
      <c r="B224" t="e">
        <f>SUMPRODUCT(SMALL((Таблица1!$2:$2&lt;&gt;"")*COLUMN($2:$2),COLUMNS(Таблица1!$2:$2)-COUNTA(Таблица1!$2:$2)+ROW(B224)))</f>
        <v>#NUM!</v>
      </c>
      <c r="C224">
        <f t="shared" si="9"/>
        <v>0</v>
      </c>
      <c r="D224">
        <f>SUMPRODUCT(SMALL((INDEX(Таблица1!$4:$503,,D$1)&lt;&gt;"")*ROW($4:$503),ROW(D223)))</f>
        <v>0</v>
      </c>
      <c r="E224">
        <f t="shared" si="10"/>
        <v>0</v>
      </c>
      <c r="H224" s="42" t="str">
        <f t="shared" si="11"/>
        <v/>
      </c>
      <c r="I224" s="38" t="str">
        <f>IF(H224="","",INDEX(Таблица1!$1:$503,$E223,COLUMN(B222)))</f>
        <v/>
      </c>
      <c r="J224" s="38" t="str">
        <f>IF(H224="","",INDEX(Таблица1!$1:$503,$E223,COLUMN(C222)))</f>
        <v/>
      </c>
      <c r="K224" s="41" t="str">
        <f>IF(H224="","",INDEX(Таблица1!$1:$503,$E223,COLUMN(D222)))</f>
        <v/>
      </c>
      <c r="L224" s="39" t="str">
        <f>IF(H224="","",INDEX(Таблица1!$1:$503,$E223,$D$1+COLUMN(A222)-1))</f>
        <v/>
      </c>
      <c r="M224" s="39" t="str">
        <f>IF(H224="","",INDEX(Таблица1!$1:$503,$E223,$D$1+COLUMN(B222)-1))</f>
        <v/>
      </c>
      <c r="N224" s="40" t="str">
        <f>IF(H224="","",INDEX(Таблица1!$1:$503,$E223,$D$1+COLUMN(C222)-1))</f>
        <v/>
      </c>
    </row>
    <row r="225" spans="1:14" x14ac:dyDescent="0.25">
      <c r="A225" t="str">
        <f>IF(ISERR(B225),"ю",INDEX(Таблица1!$2:$2,B225))</f>
        <v>ю</v>
      </c>
      <c r="B225" t="e">
        <f>SUMPRODUCT(SMALL((Таблица1!$2:$2&lt;&gt;"")*COLUMN($2:$2),COLUMNS(Таблица1!$2:$2)-COUNTA(Таблица1!$2:$2)+ROW(B225)))</f>
        <v>#NUM!</v>
      </c>
      <c r="C225">
        <f t="shared" si="9"/>
        <v>0</v>
      </c>
      <c r="D225">
        <f>SUMPRODUCT(SMALL((INDEX(Таблица1!$4:$503,,D$1)&lt;&gt;"")*ROW($4:$503),ROW(D224)))</f>
        <v>0</v>
      </c>
      <c r="E225">
        <f t="shared" si="10"/>
        <v>0</v>
      </c>
      <c r="H225" s="42" t="str">
        <f t="shared" si="11"/>
        <v/>
      </c>
      <c r="I225" s="38" t="str">
        <f>IF(H225="","",INDEX(Таблица1!$1:$503,$E224,COLUMN(B223)))</f>
        <v/>
      </c>
      <c r="J225" s="38" t="str">
        <f>IF(H225="","",INDEX(Таблица1!$1:$503,$E224,COLUMN(C223)))</f>
        <v/>
      </c>
      <c r="K225" s="41" t="str">
        <f>IF(H225="","",INDEX(Таблица1!$1:$503,$E224,COLUMN(D223)))</f>
        <v/>
      </c>
      <c r="L225" s="39" t="str">
        <f>IF(H225="","",INDEX(Таблица1!$1:$503,$E224,$D$1+COLUMN(A223)-1))</f>
        <v/>
      </c>
      <c r="M225" s="39" t="str">
        <f>IF(H225="","",INDEX(Таблица1!$1:$503,$E224,$D$1+COLUMN(B223)-1))</f>
        <v/>
      </c>
      <c r="N225" s="40" t="str">
        <f>IF(H225="","",INDEX(Таблица1!$1:$503,$E224,$D$1+COLUMN(C223)-1))</f>
        <v/>
      </c>
    </row>
    <row r="226" spans="1:14" x14ac:dyDescent="0.25">
      <c r="A226" t="str">
        <f>IF(ISERR(B226),"ю",INDEX(Таблица1!$2:$2,B226))</f>
        <v>ю</v>
      </c>
      <c r="B226" t="e">
        <f>SUMPRODUCT(SMALL((Таблица1!$2:$2&lt;&gt;"")*COLUMN($2:$2),COLUMNS(Таблица1!$2:$2)-COUNTA(Таблица1!$2:$2)+ROW(B226)))</f>
        <v>#NUM!</v>
      </c>
      <c r="C226">
        <f t="shared" si="9"/>
        <v>0</v>
      </c>
      <c r="D226">
        <f>SUMPRODUCT(SMALL((INDEX(Таблица1!$4:$503,,D$1)&lt;&gt;"")*ROW($4:$503),ROW(D225)))</f>
        <v>0</v>
      </c>
      <c r="E226">
        <f t="shared" si="10"/>
        <v>0</v>
      </c>
      <c r="H226" s="42" t="str">
        <f t="shared" si="11"/>
        <v/>
      </c>
      <c r="I226" s="38" t="str">
        <f>IF(H226="","",INDEX(Таблица1!$1:$503,$E225,COLUMN(B224)))</f>
        <v/>
      </c>
      <c r="J226" s="38" t="str">
        <f>IF(H226="","",INDEX(Таблица1!$1:$503,$E225,COLUMN(C224)))</f>
        <v/>
      </c>
      <c r="K226" s="41" t="str">
        <f>IF(H226="","",INDEX(Таблица1!$1:$503,$E225,COLUMN(D224)))</f>
        <v/>
      </c>
      <c r="L226" s="39" t="str">
        <f>IF(H226="","",INDEX(Таблица1!$1:$503,$E225,$D$1+COLUMN(A224)-1))</f>
        <v/>
      </c>
      <c r="M226" s="39" t="str">
        <f>IF(H226="","",INDEX(Таблица1!$1:$503,$E225,$D$1+COLUMN(B224)-1))</f>
        <v/>
      </c>
      <c r="N226" s="40" t="str">
        <f>IF(H226="","",INDEX(Таблица1!$1:$503,$E225,$D$1+COLUMN(C224)-1))</f>
        <v/>
      </c>
    </row>
    <row r="227" spans="1:14" x14ac:dyDescent="0.25">
      <c r="A227" t="str">
        <f>IF(ISERR(B227),"ю",INDEX(Таблица1!$2:$2,B227))</f>
        <v>ю</v>
      </c>
      <c r="B227" t="e">
        <f>SUMPRODUCT(SMALL((Таблица1!$2:$2&lt;&gt;"")*COLUMN($2:$2),COLUMNS(Таблица1!$2:$2)-COUNTA(Таблица1!$2:$2)+ROW(B227)))</f>
        <v>#NUM!</v>
      </c>
      <c r="C227">
        <f t="shared" si="9"/>
        <v>0</v>
      </c>
      <c r="D227">
        <f>SUMPRODUCT(SMALL((INDEX(Таблица1!$4:$503,,D$1)&lt;&gt;"")*ROW($4:$503),ROW(D226)))</f>
        <v>0</v>
      </c>
      <c r="E227">
        <f t="shared" si="10"/>
        <v>0</v>
      </c>
      <c r="H227" s="42" t="str">
        <f t="shared" si="11"/>
        <v/>
      </c>
      <c r="I227" s="38" t="str">
        <f>IF(H227="","",INDEX(Таблица1!$1:$503,$E226,COLUMN(B225)))</f>
        <v/>
      </c>
      <c r="J227" s="38" t="str">
        <f>IF(H227="","",INDEX(Таблица1!$1:$503,$E226,COLUMN(C225)))</f>
        <v/>
      </c>
      <c r="K227" s="41" t="str">
        <f>IF(H227="","",INDEX(Таблица1!$1:$503,$E226,COLUMN(D225)))</f>
        <v/>
      </c>
      <c r="L227" s="39" t="str">
        <f>IF(H227="","",INDEX(Таблица1!$1:$503,$E226,$D$1+COLUMN(A225)-1))</f>
        <v/>
      </c>
      <c r="M227" s="39" t="str">
        <f>IF(H227="","",INDEX(Таблица1!$1:$503,$E226,$D$1+COLUMN(B225)-1))</f>
        <v/>
      </c>
      <c r="N227" s="40" t="str">
        <f>IF(H227="","",INDEX(Таблица1!$1:$503,$E226,$D$1+COLUMN(C225)-1))</f>
        <v/>
      </c>
    </row>
    <row r="228" spans="1:14" x14ac:dyDescent="0.25">
      <c r="A228" t="str">
        <f>IF(ISERR(B228),"ю",INDEX(Таблица1!$2:$2,B228))</f>
        <v>ю</v>
      </c>
      <c r="B228" t="e">
        <f>SUMPRODUCT(SMALL((Таблица1!$2:$2&lt;&gt;"")*COLUMN($2:$2),COLUMNS(Таблица1!$2:$2)-COUNTA(Таблица1!$2:$2)+ROW(B228)))</f>
        <v>#NUM!</v>
      </c>
      <c r="C228">
        <f t="shared" si="9"/>
        <v>0</v>
      </c>
      <c r="D228">
        <f>SUMPRODUCT(SMALL((INDEX(Таблица1!$4:$503,,D$1)&lt;&gt;"")*ROW($4:$503),ROW(D227)))</f>
        <v>0</v>
      </c>
      <c r="E228">
        <f t="shared" si="10"/>
        <v>0</v>
      </c>
      <c r="H228" s="42" t="str">
        <f t="shared" si="11"/>
        <v/>
      </c>
      <c r="I228" s="38" t="str">
        <f>IF(H228="","",INDEX(Таблица1!$1:$503,$E227,COLUMN(B226)))</f>
        <v/>
      </c>
      <c r="J228" s="38" t="str">
        <f>IF(H228="","",INDEX(Таблица1!$1:$503,$E227,COLUMN(C226)))</f>
        <v/>
      </c>
      <c r="K228" s="41" t="str">
        <f>IF(H228="","",INDEX(Таблица1!$1:$503,$E227,COLUMN(D226)))</f>
        <v/>
      </c>
      <c r="L228" s="39" t="str">
        <f>IF(H228="","",INDEX(Таблица1!$1:$503,$E227,$D$1+COLUMN(A226)-1))</f>
        <v/>
      </c>
      <c r="M228" s="39" t="str">
        <f>IF(H228="","",INDEX(Таблица1!$1:$503,$E227,$D$1+COLUMN(B226)-1))</f>
        <v/>
      </c>
      <c r="N228" s="40" t="str">
        <f>IF(H228="","",INDEX(Таблица1!$1:$503,$E227,$D$1+COLUMN(C226)-1))</f>
        <v/>
      </c>
    </row>
    <row r="229" spans="1:14" x14ac:dyDescent="0.25">
      <c r="A229" t="str">
        <f>IF(ISERR(B229),"ю",INDEX(Таблица1!$2:$2,B229))</f>
        <v>ю</v>
      </c>
      <c r="B229" t="e">
        <f>SUMPRODUCT(SMALL((Таблица1!$2:$2&lt;&gt;"")*COLUMN($2:$2),COLUMNS(Таблица1!$2:$2)-COUNTA(Таблица1!$2:$2)+ROW(B229)))</f>
        <v>#NUM!</v>
      </c>
      <c r="C229">
        <f t="shared" si="9"/>
        <v>0</v>
      </c>
      <c r="D229">
        <f>SUMPRODUCT(SMALL((INDEX(Таблица1!$4:$503,,D$1)&lt;&gt;"")*ROW($4:$503),ROW(D228)))</f>
        <v>0</v>
      </c>
      <c r="E229">
        <f t="shared" si="10"/>
        <v>0</v>
      </c>
      <c r="H229" s="42" t="str">
        <f t="shared" si="11"/>
        <v/>
      </c>
      <c r="I229" s="38" t="str">
        <f>IF(H229="","",INDEX(Таблица1!$1:$503,$E228,COLUMN(B227)))</f>
        <v/>
      </c>
      <c r="J229" s="38" t="str">
        <f>IF(H229="","",INDEX(Таблица1!$1:$503,$E228,COLUMN(C227)))</f>
        <v/>
      </c>
      <c r="K229" s="41" t="str">
        <f>IF(H229="","",INDEX(Таблица1!$1:$503,$E228,COLUMN(D227)))</f>
        <v/>
      </c>
      <c r="L229" s="39" t="str">
        <f>IF(H229="","",INDEX(Таблица1!$1:$503,$E228,$D$1+COLUMN(A227)-1))</f>
        <v/>
      </c>
      <c r="M229" s="39" t="str">
        <f>IF(H229="","",INDEX(Таблица1!$1:$503,$E228,$D$1+COLUMN(B227)-1))</f>
        <v/>
      </c>
      <c r="N229" s="40" t="str">
        <f>IF(H229="","",INDEX(Таблица1!$1:$503,$E228,$D$1+COLUMN(C227)-1))</f>
        <v/>
      </c>
    </row>
    <row r="230" spans="1:14" x14ac:dyDescent="0.25">
      <c r="A230" t="str">
        <f>IF(ISERR(B230),"ю",INDEX(Таблица1!$2:$2,B230))</f>
        <v>ю</v>
      </c>
      <c r="B230" t="e">
        <f>SUMPRODUCT(SMALL((Таблица1!$2:$2&lt;&gt;"")*COLUMN($2:$2),COLUMNS(Таблица1!$2:$2)-COUNTA(Таблица1!$2:$2)+ROW(B230)))</f>
        <v>#NUM!</v>
      </c>
      <c r="C230">
        <f t="shared" si="9"/>
        <v>0</v>
      </c>
      <c r="D230">
        <f>SUMPRODUCT(SMALL((INDEX(Таблица1!$4:$503,,D$1)&lt;&gt;"")*ROW($4:$503),ROW(D229)))</f>
        <v>0</v>
      </c>
      <c r="E230">
        <f t="shared" si="10"/>
        <v>0</v>
      </c>
      <c r="H230" s="42" t="str">
        <f t="shared" si="11"/>
        <v/>
      </c>
      <c r="I230" s="38" t="str">
        <f>IF(H230="","",INDEX(Таблица1!$1:$503,$E229,COLUMN(B228)))</f>
        <v/>
      </c>
      <c r="J230" s="38" t="str">
        <f>IF(H230="","",INDEX(Таблица1!$1:$503,$E229,COLUMN(C228)))</f>
        <v/>
      </c>
      <c r="K230" s="41" t="str">
        <f>IF(H230="","",INDEX(Таблица1!$1:$503,$E229,COLUMN(D228)))</f>
        <v/>
      </c>
      <c r="L230" s="39" t="str">
        <f>IF(H230="","",INDEX(Таблица1!$1:$503,$E229,$D$1+COLUMN(A228)-1))</f>
        <v/>
      </c>
      <c r="M230" s="39" t="str">
        <f>IF(H230="","",INDEX(Таблица1!$1:$503,$E229,$D$1+COLUMN(B228)-1))</f>
        <v/>
      </c>
      <c r="N230" s="40" t="str">
        <f>IF(H230="","",INDEX(Таблица1!$1:$503,$E229,$D$1+COLUMN(C228)-1))</f>
        <v/>
      </c>
    </row>
    <row r="231" spans="1:14" x14ac:dyDescent="0.25">
      <c r="A231" t="str">
        <f>IF(ISERR(B231),"ю",INDEX(Таблица1!$2:$2,B231))</f>
        <v>ю</v>
      </c>
      <c r="B231" t="e">
        <f>SUMPRODUCT(SMALL((Таблица1!$2:$2&lt;&gt;"")*COLUMN($2:$2),COLUMNS(Таблица1!$2:$2)-COUNTA(Таблица1!$2:$2)+ROW(B231)))</f>
        <v>#NUM!</v>
      </c>
      <c r="C231">
        <f t="shared" si="9"/>
        <v>0</v>
      </c>
      <c r="D231">
        <f>SUMPRODUCT(SMALL((INDEX(Таблица1!$4:$503,,D$1)&lt;&gt;"")*ROW($4:$503),ROW(D230)))</f>
        <v>0</v>
      </c>
      <c r="E231">
        <f t="shared" si="10"/>
        <v>0</v>
      </c>
      <c r="H231" s="42" t="str">
        <f t="shared" si="11"/>
        <v/>
      </c>
      <c r="I231" s="38" t="str">
        <f>IF(H231="","",INDEX(Таблица1!$1:$503,$E230,COLUMN(B229)))</f>
        <v/>
      </c>
      <c r="J231" s="38" t="str">
        <f>IF(H231="","",INDEX(Таблица1!$1:$503,$E230,COLUMN(C229)))</f>
        <v/>
      </c>
      <c r="K231" s="41" t="str">
        <f>IF(H231="","",INDEX(Таблица1!$1:$503,$E230,COLUMN(D229)))</f>
        <v/>
      </c>
      <c r="L231" s="39" t="str">
        <f>IF(H231="","",INDEX(Таблица1!$1:$503,$E230,$D$1+COLUMN(A229)-1))</f>
        <v/>
      </c>
      <c r="M231" s="39" t="str">
        <f>IF(H231="","",INDEX(Таблица1!$1:$503,$E230,$D$1+COLUMN(B229)-1))</f>
        <v/>
      </c>
      <c r="N231" s="40" t="str">
        <f>IF(H231="","",INDEX(Таблица1!$1:$503,$E230,$D$1+COLUMN(C229)-1))</f>
        <v/>
      </c>
    </row>
    <row r="232" spans="1:14" x14ac:dyDescent="0.25">
      <c r="A232" t="str">
        <f>IF(ISERR(B232),"ю",INDEX(Таблица1!$2:$2,B232))</f>
        <v>ю</v>
      </c>
      <c r="B232" t="e">
        <f>SUMPRODUCT(SMALL((Таблица1!$2:$2&lt;&gt;"")*COLUMN($2:$2),COLUMNS(Таблица1!$2:$2)-COUNTA(Таблица1!$2:$2)+ROW(B232)))</f>
        <v>#NUM!</v>
      </c>
      <c r="C232">
        <f t="shared" si="9"/>
        <v>0</v>
      </c>
      <c r="D232">
        <f>SUMPRODUCT(SMALL((INDEX(Таблица1!$4:$503,,D$1)&lt;&gt;"")*ROW($4:$503),ROW(D231)))</f>
        <v>0</v>
      </c>
      <c r="E232">
        <f t="shared" si="10"/>
        <v>0</v>
      </c>
      <c r="H232" s="42" t="str">
        <f t="shared" si="11"/>
        <v/>
      </c>
      <c r="I232" s="38" t="str">
        <f>IF(H232="","",INDEX(Таблица1!$1:$503,$E231,COLUMN(B230)))</f>
        <v/>
      </c>
      <c r="J232" s="38" t="str">
        <f>IF(H232="","",INDEX(Таблица1!$1:$503,$E231,COLUMN(C230)))</f>
        <v/>
      </c>
      <c r="K232" s="41" t="str">
        <f>IF(H232="","",INDEX(Таблица1!$1:$503,$E231,COLUMN(D230)))</f>
        <v/>
      </c>
      <c r="L232" s="39" t="str">
        <f>IF(H232="","",INDEX(Таблица1!$1:$503,$E231,$D$1+COLUMN(A230)-1))</f>
        <v/>
      </c>
      <c r="M232" s="39" t="str">
        <f>IF(H232="","",INDEX(Таблица1!$1:$503,$E231,$D$1+COLUMN(B230)-1))</f>
        <v/>
      </c>
      <c r="N232" s="40" t="str">
        <f>IF(H232="","",INDEX(Таблица1!$1:$503,$E231,$D$1+COLUMN(C230)-1))</f>
        <v/>
      </c>
    </row>
    <row r="233" spans="1:14" x14ac:dyDescent="0.25">
      <c r="A233" t="str">
        <f>IF(ISERR(B233),"ю",INDEX(Таблица1!$2:$2,B233))</f>
        <v>ю</v>
      </c>
      <c r="B233" t="e">
        <f>SUMPRODUCT(SMALL((Таблица1!$2:$2&lt;&gt;"")*COLUMN($2:$2),COLUMNS(Таблица1!$2:$2)-COUNTA(Таблица1!$2:$2)+ROW(B233)))</f>
        <v>#NUM!</v>
      </c>
      <c r="C233">
        <f t="shared" si="9"/>
        <v>0</v>
      </c>
      <c r="D233">
        <f>SUMPRODUCT(SMALL((INDEX(Таблица1!$4:$503,,D$1)&lt;&gt;"")*ROW($4:$503),ROW(D232)))</f>
        <v>0</v>
      </c>
      <c r="E233">
        <f t="shared" si="10"/>
        <v>0</v>
      </c>
      <c r="H233" s="42" t="str">
        <f t="shared" si="11"/>
        <v/>
      </c>
      <c r="I233" s="38" t="str">
        <f>IF(H233="","",INDEX(Таблица1!$1:$503,$E232,COLUMN(B231)))</f>
        <v/>
      </c>
      <c r="J233" s="38" t="str">
        <f>IF(H233="","",INDEX(Таблица1!$1:$503,$E232,COLUMN(C231)))</f>
        <v/>
      </c>
      <c r="K233" s="41" t="str">
        <f>IF(H233="","",INDEX(Таблица1!$1:$503,$E232,COLUMN(D231)))</f>
        <v/>
      </c>
      <c r="L233" s="39" t="str">
        <f>IF(H233="","",INDEX(Таблица1!$1:$503,$E232,$D$1+COLUMN(A231)-1))</f>
        <v/>
      </c>
      <c r="M233" s="39" t="str">
        <f>IF(H233="","",INDEX(Таблица1!$1:$503,$E232,$D$1+COLUMN(B231)-1))</f>
        <v/>
      </c>
      <c r="N233" s="40" t="str">
        <f>IF(H233="","",INDEX(Таблица1!$1:$503,$E232,$D$1+COLUMN(C231)-1))</f>
        <v/>
      </c>
    </row>
    <row r="234" spans="1:14" x14ac:dyDescent="0.25">
      <c r="A234" t="str">
        <f>IF(ISERR(B234),"ю",INDEX(Таблица1!$2:$2,B234))</f>
        <v>ю</v>
      </c>
      <c r="B234" t="e">
        <f>SUMPRODUCT(SMALL((Таблица1!$2:$2&lt;&gt;"")*COLUMN($2:$2),COLUMNS(Таблица1!$2:$2)-COUNTA(Таблица1!$2:$2)+ROW(B234)))</f>
        <v>#NUM!</v>
      </c>
      <c r="C234">
        <f t="shared" si="9"/>
        <v>0</v>
      </c>
      <c r="D234">
        <f>SUMPRODUCT(SMALL((INDEX(Таблица1!$4:$503,,D$1)&lt;&gt;"")*ROW($4:$503),ROW(D233)))</f>
        <v>0</v>
      </c>
      <c r="E234">
        <f t="shared" si="10"/>
        <v>0</v>
      </c>
      <c r="H234" s="42" t="str">
        <f t="shared" si="11"/>
        <v/>
      </c>
      <c r="I234" s="38" t="str">
        <f>IF(H234="","",INDEX(Таблица1!$1:$503,$E233,COLUMN(B232)))</f>
        <v/>
      </c>
      <c r="J234" s="38" t="str">
        <f>IF(H234="","",INDEX(Таблица1!$1:$503,$E233,COLUMN(C232)))</f>
        <v/>
      </c>
      <c r="K234" s="41" t="str">
        <f>IF(H234="","",INDEX(Таблица1!$1:$503,$E233,COLUMN(D232)))</f>
        <v/>
      </c>
      <c r="L234" s="39" t="str">
        <f>IF(H234="","",INDEX(Таблица1!$1:$503,$E233,$D$1+COLUMN(A232)-1))</f>
        <v/>
      </c>
      <c r="M234" s="39" t="str">
        <f>IF(H234="","",INDEX(Таблица1!$1:$503,$E233,$D$1+COLUMN(B232)-1))</f>
        <v/>
      </c>
      <c r="N234" s="40" t="str">
        <f>IF(H234="","",INDEX(Таблица1!$1:$503,$E233,$D$1+COLUMN(C232)-1))</f>
        <v/>
      </c>
    </row>
    <row r="235" spans="1:14" x14ac:dyDescent="0.25">
      <c r="A235" t="str">
        <f>IF(ISERR(B235),"ю",INDEX(Таблица1!$2:$2,B235))</f>
        <v>ю</v>
      </c>
      <c r="B235" t="e">
        <f>SUMPRODUCT(SMALL((Таблица1!$2:$2&lt;&gt;"")*COLUMN($2:$2),COLUMNS(Таблица1!$2:$2)-COUNTA(Таблица1!$2:$2)+ROW(B235)))</f>
        <v>#NUM!</v>
      </c>
      <c r="C235">
        <f t="shared" si="9"/>
        <v>0</v>
      </c>
      <c r="D235">
        <f>SUMPRODUCT(SMALL((INDEX(Таблица1!$4:$503,,D$1)&lt;&gt;"")*ROW($4:$503),ROW(D234)))</f>
        <v>0</v>
      </c>
      <c r="E235">
        <f t="shared" si="10"/>
        <v>0</v>
      </c>
      <c r="H235" s="42" t="str">
        <f t="shared" si="11"/>
        <v/>
      </c>
      <c r="I235" s="38" t="str">
        <f>IF(H235="","",INDEX(Таблица1!$1:$503,$E234,COLUMN(B233)))</f>
        <v/>
      </c>
      <c r="J235" s="38" t="str">
        <f>IF(H235="","",INDEX(Таблица1!$1:$503,$E234,COLUMN(C233)))</f>
        <v/>
      </c>
      <c r="K235" s="41" t="str">
        <f>IF(H235="","",INDEX(Таблица1!$1:$503,$E234,COLUMN(D233)))</f>
        <v/>
      </c>
      <c r="L235" s="39" t="str">
        <f>IF(H235="","",INDEX(Таблица1!$1:$503,$E234,$D$1+COLUMN(A233)-1))</f>
        <v/>
      </c>
      <c r="M235" s="39" t="str">
        <f>IF(H235="","",INDEX(Таблица1!$1:$503,$E234,$D$1+COLUMN(B233)-1))</f>
        <v/>
      </c>
      <c r="N235" s="40" t="str">
        <f>IF(H235="","",INDEX(Таблица1!$1:$503,$E234,$D$1+COLUMN(C233)-1))</f>
        <v/>
      </c>
    </row>
    <row r="236" spans="1:14" x14ac:dyDescent="0.25">
      <c r="A236" t="str">
        <f>IF(ISERR(B236),"ю",INDEX(Таблица1!$2:$2,B236))</f>
        <v>ю</v>
      </c>
      <c r="B236" t="e">
        <f>SUMPRODUCT(SMALL((Таблица1!$2:$2&lt;&gt;"")*COLUMN($2:$2),COLUMNS(Таблица1!$2:$2)-COUNTA(Таблица1!$2:$2)+ROW(B236)))</f>
        <v>#NUM!</v>
      </c>
      <c r="C236">
        <f t="shared" si="9"/>
        <v>0</v>
      </c>
      <c r="D236">
        <f>SUMPRODUCT(SMALL((INDEX(Таблица1!$4:$503,,D$1)&lt;&gt;"")*ROW($4:$503),ROW(D235)))</f>
        <v>0</v>
      </c>
      <c r="E236">
        <f t="shared" si="10"/>
        <v>0</v>
      </c>
      <c r="H236" s="42" t="str">
        <f t="shared" si="11"/>
        <v/>
      </c>
      <c r="I236" s="38" t="str">
        <f>IF(H236="","",INDEX(Таблица1!$1:$503,$E235,COLUMN(B234)))</f>
        <v/>
      </c>
      <c r="J236" s="38" t="str">
        <f>IF(H236="","",INDEX(Таблица1!$1:$503,$E235,COLUMN(C234)))</f>
        <v/>
      </c>
      <c r="K236" s="41" t="str">
        <f>IF(H236="","",INDEX(Таблица1!$1:$503,$E235,COLUMN(D234)))</f>
        <v/>
      </c>
      <c r="L236" s="39" t="str">
        <f>IF(H236="","",INDEX(Таблица1!$1:$503,$E235,$D$1+COLUMN(A234)-1))</f>
        <v/>
      </c>
      <c r="M236" s="39" t="str">
        <f>IF(H236="","",INDEX(Таблица1!$1:$503,$E235,$D$1+COLUMN(B234)-1))</f>
        <v/>
      </c>
      <c r="N236" s="40" t="str">
        <f>IF(H236="","",INDEX(Таблица1!$1:$503,$E235,$D$1+COLUMN(C234)-1))</f>
        <v/>
      </c>
    </row>
    <row r="237" spans="1:14" x14ac:dyDescent="0.25">
      <c r="A237" t="str">
        <f>IF(ISERR(B237),"ю",INDEX(Таблица1!$2:$2,B237))</f>
        <v>ю</v>
      </c>
      <c r="B237" t="e">
        <f>SUMPRODUCT(SMALL((Таблица1!$2:$2&lt;&gt;"")*COLUMN($2:$2),COLUMNS(Таблица1!$2:$2)-COUNTA(Таблица1!$2:$2)+ROW(B237)))</f>
        <v>#NUM!</v>
      </c>
      <c r="C237">
        <f t="shared" si="9"/>
        <v>0</v>
      </c>
      <c r="D237">
        <f>SUMPRODUCT(SMALL((INDEX(Таблица1!$4:$503,,D$1)&lt;&gt;"")*ROW($4:$503),ROW(D236)))</f>
        <v>0</v>
      </c>
      <c r="E237">
        <f t="shared" si="10"/>
        <v>0</v>
      </c>
      <c r="H237" s="42" t="str">
        <f t="shared" si="11"/>
        <v/>
      </c>
      <c r="I237" s="38" t="str">
        <f>IF(H237="","",INDEX(Таблица1!$1:$503,$E236,COLUMN(B235)))</f>
        <v/>
      </c>
      <c r="J237" s="38" t="str">
        <f>IF(H237="","",INDEX(Таблица1!$1:$503,$E236,COLUMN(C235)))</f>
        <v/>
      </c>
      <c r="K237" s="41" t="str">
        <f>IF(H237="","",INDEX(Таблица1!$1:$503,$E236,COLUMN(D235)))</f>
        <v/>
      </c>
      <c r="L237" s="39" t="str">
        <f>IF(H237="","",INDEX(Таблица1!$1:$503,$E236,$D$1+COLUMN(A235)-1))</f>
        <v/>
      </c>
      <c r="M237" s="39" t="str">
        <f>IF(H237="","",INDEX(Таблица1!$1:$503,$E236,$D$1+COLUMN(B235)-1))</f>
        <v/>
      </c>
      <c r="N237" s="40" t="str">
        <f>IF(H237="","",INDEX(Таблица1!$1:$503,$E236,$D$1+COLUMN(C235)-1))</f>
        <v/>
      </c>
    </row>
    <row r="238" spans="1:14" x14ac:dyDescent="0.25">
      <c r="A238" t="str">
        <f>IF(ISERR(B238),"ю",INDEX(Таблица1!$2:$2,B238))</f>
        <v>ю</v>
      </c>
      <c r="B238" t="e">
        <f>SUMPRODUCT(SMALL((Таблица1!$2:$2&lt;&gt;"")*COLUMN($2:$2),COLUMNS(Таблица1!$2:$2)-COUNTA(Таблица1!$2:$2)+ROW(B238)))</f>
        <v>#NUM!</v>
      </c>
      <c r="C238">
        <f t="shared" si="9"/>
        <v>0</v>
      </c>
      <c r="D238">
        <f>SUMPRODUCT(SMALL((INDEX(Таблица1!$4:$503,,D$1)&lt;&gt;"")*ROW($4:$503),ROW(D237)))</f>
        <v>0</v>
      </c>
      <c r="E238">
        <f t="shared" si="10"/>
        <v>0</v>
      </c>
      <c r="H238" s="42" t="str">
        <f t="shared" si="11"/>
        <v/>
      </c>
      <c r="I238" s="38" t="str">
        <f>IF(H238="","",INDEX(Таблица1!$1:$503,$E237,COLUMN(B236)))</f>
        <v/>
      </c>
      <c r="J238" s="38" t="str">
        <f>IF(H238="","",INDEX(Таблица1!$1:$503,$E237,COLUMN(C236)))</f>
        <v/>
      </c>
      <c r="K238" s="41" t="str">
        <f>IF(H238="","",INDEX(Таблица1!$1:$503,$E237,COLUMN(D236)))</f>
        <v/>
      </c>
      <c r="L238" s="39" t="str">
        <f>IF(H238="","",INDEX(Таблица1!$1:$503,$E237,$D$1+COLUMN(A236)-1))</f>
        <v/>
      </c>
      <c r="M238" s="39" t="str">
        <f>IF(H238="","",INDEX(Таблица1!$1:$503,$E237,$D$1+COLUMN(B236)-1))</f>
        <v/>
      </c>
      <c r="N238" s="40" t="str">
        <f>IF(H238="","",INDEX(Таблица1!$1:$503,$E237,$D$1+COLUMN(C236)-1))</f>
        <v/>
      </c>
    </row>
    <row r="239" spans="1:14" x14ac:dyDescent="0.25">
      <c r="A239" t="str">
        <f>IF(ISERR(B239),"ю",INDEX(Таблица1!$2:$2,B239))</f>
        <v>ю</v>
      </c>
      <c r="B239" t="e">
        <f>SUMPRODUCT(SMALL((Таблица1!$2:$2&lt;&gt;"")*COLUMN($2:$2),COLUMNS(Таблица1!$2:$2)-COUNTA(Таблица1!$2:$2)+ROW(B239)))</f>
        <v>#NUM!</v>
      </c>
      <c r="C239">
        <f t="shared" si="9"/>
        <v>0</v>
      </c>
      <c r="D239">
        <f>SUMPRODUCT(SMALL((INDEX(Таблица1!$4:$503,,D$1)&lt;&gt;"")*ROW($4:$503),ROW(D238)))</f>
        <v>0</v>
      </c>
      <c r="E239">
        <f t="shared" si="10"/>
        <v>0</v>
      </c>
      <c r="H239" s="42" t="str">
        <f t="shared" si="11"/>
        <v/>
      </c>
      <c r="I239" s="38" t="str">
        <f>IF(H239="","",INDEX(Таблица1!$1:$503,$E238,COLUMN(B237)))</f>
        <v/>
      </c>
      <c r="J239" s="38" t="str">
        <f>IF(H239="","",INDEX(Таблица1!$1:$503,$E238,COLUMN(C237)))</f>
        <v/>
      </c>
      <c r="K239" s="41" t="str">
        <f>IF(H239="","",INDEX(Таблица1!$1:$503,$E238,COLUMN(D237)))</f>
        <v/>
      </c>
      <c r="L239" s="39" t="str">
        <f>IF(H239="","",INDEX(Таблица1!$1:$503,$E238,$D$1+COLUMN(A237)-1))</f>
        <v/>
      </c>
      <c r="M239" s="39" t="str">
        <f>IF(H239="","",INDEX(Таблица1!$1:$503,$E238,$D$1+COLUMN(B237)-1))</f>
        <v/>
      </c>
      <c r="N239" s="40" t="str">
        <f>IF(H239="","",INDEX(Таблица1!$1:$503,$E238,$D$1+COLUMN(C237)-1))</f>
        <v/>
      </c>
    </row>
    <row r="240" spans="1:14" x14ac:dyDescent="0.25">
      <c r="A240" t="str">
        <f>IF(ISERR(B240),"ю",INDEX(Таблица1!$2:$2,B240))</f>
        <v>ю</v>
      </c>
      <c r="B240" t="e">
        <f>SUMPRODUCT(SMALL((Таблица1!$2:$2&lt;&gt;"")*COLUMN($2:$2),COLUMNS(Таблица1!$2:$2)-COUNTA(Таблица1!$2:$2)+ROW(B240)))</f>
        <v>#NUM!</v>
      </c>
      <c r="C240">
        <f t="shared" si="9"/>
        <v>0</v>
      </c>
      <c r="D240">
        <f>SUMPRODUCT(SMALL((INDEX(Таблица1!$4:$503,,D$1)&lt;&gt;"")*ROW($4:$503),ROW(D239)))</f>
        <v>0</v>
      </c>
      <c r="E240">
        <f t="shared" si="10"/>
        <v>0</v>
      </c>
      <c r="H240" s="42" t="str">
        <f t="shared" si="11"/>
        <v/>
      </c>
      <c r="I240" s="38" t="str">
        <f>IF(H240="","",INDEX(Таблица1!$1:$503,$E239,COLUMN(B238)))</f>
        <v/>
      </c>
      <c r="J240" s="38" t="str">
        <f>IF(H240="","",INDEX(Таблица1!$1:$503,$E239,COLUMN(C238)))</f>
        <v/>
      </c>
      <c r="K240" s="41" t="str">
        <f>IF(H240="","",INDEX(Таблица1!$1:$503,$E239,COLUMN(D238)))</f>
        <v/>
      </c>
      <c r="L240" s="39" t="str">
        <f>IF(H240="","",INDEX(Таблица1!$1:$503,$E239,$D$1+COLUMN(A238)-1))</f>
        <v/>
      </c>
      <c r="M240" s="39" t="str">
        <f>IF(H240="","",INDEX(Таблица1!$1:$503,$E239,$D$1+COLUMN(B238)-1))</f>
        <v/>
      </c>
      <c r="N240" s="40" t="str">
        <f>IF(H240="","",INDEX(Таблица1!$1:$503,$E239,$D$1+COLUMN(C238)-1))</f>
        <v/>
      </c>
    </row>
    <row r="241" spans="1:14" x14ac:dyDescent="0.25">
      <c r="A241" t="str">
        <f>IF(ISERR(B241),"ю",INDEX(Таблица1!$2:$2,B241))</f>
        <v>ю</v>
      </c>
      <c r="B241" t="e">
        <f>SUMPRODUCT(SMALL((Таблица1!$2:$2&lt;&gt;"")*COLUMN($2:$2),COLUMNS(Таблица1!$2:$2)-COUNTA(Таблица1!$2:$2)+ROW(B241)))</f>
        <v>#NUM!</v>
      </c>
      <c r="C241">
        <f t="shared" si="9"/>
        <v>0</v>
      </c>
      <c r="D241">
        <f>SUMPRODUCT(SMALL((INDEX(Таблица1!$4:$503,,D$1)&lt;&gt;"")*ROW($4:$503),ROW(D240)))</f>
        <v>0</v>
      </c>
      <c r="E241">
        <f t="shared" si="10"/>
        <v>0</v>
      </c>
      <c r="H241" s="42" t="str">
        <f t="shared" si="11"/>
        <v/>
      </c>
      <c r="I241" s="38" t="str">
        <f>IF(H241="","",INDEX(Таблица1!$1:$503,$E240,COLUMN(B239)))</f>
        <v/>
      </c>
      <c r="J241" s="38" t="str">
        <f>IF(H241="","",INDEX(Таблица1!$1:$503,$E240,COLUMN(C239)))</f>
        <v/>
      </c>
      <c r="K241" s="41" t="str">
        <f>IF(H241="","",INDEX(Таблица1!$1:$503,$E240,COLUMN(D239)))</f>
        <v/>
      </c>
      <c r="L241" s="39" t="str">
        <f>IF(H241="","",INDEX(Таблица1!$1:$503,$E240,$D$1+COLUMN(A239)-1))</f>
        <v/>
      </c>
      <c r="M241" s="39" t="str">
        <f>IF(H241="","",INDEX(Таблица1!$1:$503,$E240,$D$1+COLUMN(B239)-1))</f>
        <v/>
      </c>
      <c r="N241" s="40" t="str">
        <f>IF(H241="","",INDEX(Таблица1!$1:$503,$E240,$D$1+COLUMN(C239)-1))</f>
        <v/>
      </c>
    </row>
    <row r="242" spans="1:14" x14ac:dyDescent="0.25">
      <c r="A242" t="str">
        <f>IF(ISERR(B242),"ю",INDEX(Таблица1!$2:$2,B242))</f>
        <v>ю</v>
      </c>
      <c r="B242" t="e">
        <f>SUMPRODUCT(SMALL((Таблица1!$2:$2&lt;&gt;"")*COLUMN($2:$2),COLUMNS(Таблица1!$2:$2)-COUNTA(Таблица1!$2:$2)+ROW(B242)))</f>
        <v>#NUM!</v>
      </c>
      <c r="C242">
        <f t="shared" si="9"/>
        <v>0</v>
      </c>
      <c r="D242">
        <f>SUMPRODUCT(SMALL((INDEX(Таблица1!$4:$503,,D$1)&lt;&gt;"")*ROW($4:$503),ROW(D241)))</f>
        <v>0</v>
      </c>
      <c r="E242">
        <f t="shared" si="10"/>
        <v>0</v>
      </c>
      <c r="H242" s="42" t="str">
        <f t="shared" si="11"/>
        <v/>
      </c>
      <c r="I242" s="38" t="str">
        <f>IF(H242="","",INDEX(Таблица1!$1:$503,$E241,COLUMN(B240)))</f>
        <v/>
      </c>
      <c r="J242" s="38" t="str">
        <f>IF(H242="","",INDEX(Таблица1!$1:$503,$E241,COLUMN(C240)))</f>
        <v/>
      </c>
      <c r="K242" s="41" t="str">
        <f>IF(H242="","",INDEX(Таблица1!$1:$503,$E241,COLUMN(D240)))</f>
        <v/>
      </c>
      <c r="L242" s="39" t="str">
        <f>IF(H242="","",INDEX(Таблица1!$1:$503,$E241,$D$1+COLUMN(A240)-1))</f>
        <v/>
      </c>
      <c r="M242" s="39" t="str">
        <f>IF(H242="","",INDEX(Таблица1!$1:$503,$E241,$D$1+COLUMN(B240)-1))</f>
        <v/>
      </c>
      <c r="N242" s="40" t="str">
        <f>IF(H242="","",INDEX(Таблица1!$1:$503,$E241,$D$1+COLUMN(C240)-1))</f>
        <v/>
      </c>
    </row>
    <row r="243" spans="1:14" x14ac:dyDescent="0.25">
      <c r="A243" t="str">
        <f>IF(ISERR(B243),"ю",INDEX(Таблица1!$2:$2,B243))</f>
        <v>ю</v>
      </c>
      <c r="B243" t="e">
        <f>SUMPRODUCT(SMALL((Таблица1!$2:$2&lt;&gt;"")*COLUMN($2:$2),COLUMNS(Таблица1!$2:$2)-COUNTA(Таблица1!$2:$2)+ROW(B243)))</f>
        <v>#NUM!</v>
      </c>
      <c r="C243">
        <f t="shared" si="9"/>
        <v>0</v>
      </c>
      <c r="D243">
        <f>SUMPRODUCT(SMALL((INDEX(Таблица1!$4:$503,,D$1)&lt;&gt;"")*ROW($4:$503),ROW(D242)))</f>
        <v>0</v>
      </c>
      <c r="E243">
        <f t="shared" si="10"/>
        <v>0</v>
      </c>
      <c r="H243" s="42" t="str">
        <f t="shared" si="11"/>
        <v/>
      </c>
      <c r="I243" s="38" t="str">
        <f>IF(H243="","",INDEX(Таблица1!$1:$503,$E242,COLUMN(B241)))</f>
        <v/>
      </c>
      <c r="J243" s="38" t="str">
        <f>IF(H243="","",INDEX(Таблица1!$1:$503,$E242,COLUMN(C241)))</f>
        <v/>
      </c>
      <c r="K243" s="41" t="str">
        <f>IF(H243="","",INDEX(Таблица1!$1:$503,$E242,COLUMN(D241)))</f>
        <v/>
      </c>
      <c r="L243" s="39" t="str">
        <f>IF(H243="","",INDEX(Таблица1!$1:$503,$E242,$D$1+COLUMN(A241)-1))</f>
        <v/>
      </c>
      <c r="M243" s="39" t="str">
        <f>IF(H243="","",INDEX(Таблица1!$1:$503,$E242,$D$1+COLUMN(B241)-1))</f>
        <v/>
      </c>
      <c r="N243" s="40" t="str">
        <f>IF(H243="","",INDEX(Таблица1!$1:$503,$E242,$D$1+COLUMN(C241)-1))</f>
        <v/>
      </c>
    </row>
    <row r="244" spans="1:14" x14ac:dyDescent="0.25">
      <c r="A244" t="str">
        <f>IF(ISERR(B244),"ю",INDEX(Таблица1!$2:$2,B244))</f>
        <v>ю</v>
      </c>
      <c r="B244" t="e">
        <f>SUMPRODUCT(SMALL((Таблица1!$2:$2&lt;&gt;"")*COLUMN($2:$2),COLUMNS(Таблица1!$2:$2)-COUNTA(Таблица1!$2:$2)+ROW(B244)))</f>
        <v>#NUM!</v>
      </c>
      <c r="C244">
        <f t="shared" si="9"/>
        <v>0</v>
      </c>
      <c r="D244">
        <f>SUMPRODUCT(SMALL((INDEX(Таблица1!$4:$503,,D$1)&lt;&gt;"")*ROW($4:$503),ROW(D243)))</f>
        <v>0</v>
      </c>
      <c r="E244">
        <f t="shared" si="10"/>
        <v>0</v>
      </c>
      <c r="H244" s="42" t="str">
        <f t="shared" si="11"/>
        <v/>
      </c>
      <c r="I244" s="38" t="str">
        <f>IF(H244="","",INDEX(Таблица1!$1:$503,$E243,COLUMN(B242)))</f>
        <v/>
      </c>
      <c r="J244" s="38" t="str">
        <f>IF(H244="","",INDEX(Таблица1!$1:$503,$E243,COLUMN(C242)))</f>
        <v/>
      </c>
      <c r="K244" s="41" t="str">
        <f>IF(H244="","",INDEX(Таблица1!$1:$503,$E243,COLUMN(D242)))</f>
        <v/>
      </c>
      <c r="L244" s="39" t="str">
        <f>IF(H244="","",INDEX(Таблица1!$1:$503,$E243,$D$1+COLUMN(A242)-1))</f>
        <v/>
      </c>
      <c r="M244" s="39" t="str">
        <f>IF(H244="","",INDEX(Таблица1!$1:$503,$E243,$D$1+COLUMN(B242)-1))</f>
        <v/>
      </c>
      <c r="N244" s="40" t="str">
        <f>IF(H244="","",INDEX(Таблица1!$1:$503,$E243,$D$1+COLUMN(C242)-1))</f>
        <v/>
      </c>
    </row>
    <row r="245" spans="1:14" x14ac:dyDescent="0.25">
      <c r="A245" t="str">
        <f>IF(ISERR(B245),"ю",INDEX(Таблица1!$2:$2,B245))</f>
        <v>ю</v>
      </c>
      <c r="B245" t="e">
        <f>SUMPRODUCT(SMALL((Таблица1!$2:$2&lt;&gt;"")*COLUMN($2:$2),COLUMNS(Таблица1!$2:$2)-COUNTA(Таблица1!$2:$2)+ROW(B245)))</f>
        <v>#NUM!</v>
      </c>
      <c r="C245">
        <f t="shared" si="9"/>
        <v>0</v>
      </c>
      <c r="D245">
        <f>SUMPRODUCT(SMALL((INDEX(Таблица1!$4:$503,,D$1)&lt;&gt;"")*ROW($4:$503),ROW(D244)))</f>
        <v>0</v>
      </c>
      <c r="E245">
        <f t="shared" si="10"/>
        <v>0</v>
      </c>
      <c r="H245" s="42" t="str">
        <f t="shared" si="11"/>
        <v/>
      </c>
      <c r="I245" s="38" t="str">
        <f>IF(H245="","",INDEX(Таблица1!$1:$503,$E244,COLUMN(B243)))</f>
        <v/>
      </c>
      <c r="J245" s="38" t="str">
        <f>IF(H245="","",INDEX(Таблица1!$1:$503,$E244,COLUMN(C243)))</f>
        <v/>
      </c>
      <c r="K245" s="41" t="str">
        <f>IF(H245="","",INDEX(Таблица1!$1:$503,$E244,COLUMN(D243)))</f>
        <v/>
      </c>
      <c r="L245" s="39" t="str">
        <f>IF(H245="","",INDEX(Таблица1!$1:$503,$E244,$D$1+COLUMN(A243)-1))</f>
        <v/>
      </c>
      <c r="M245" s="39" t="str">
        <f>IF(H245="","",INDEX(Таблица1!$1:$503,$E244,$D$1+COLUMN(B243)-1))</f>
        <v/>
      </c>
      <c r="N245" s="40" t="str">
        <f>IF(H245="","",INDEX(Таблица1!$1:$503,$E244,$D$1+COLUMN(C243)-1))</f>
        <v/>
      </c>
    </row>
    <row r="246" spans="1:14" x14ac:dyDescent="0.25">
      <c r="A246" t="str">
        <f>IF(ISERR(B246),"ю",INDEX(Таблица1!$2:$2,B246))</f>
        <v>ю</v>
      </c>
      <c r="B246" t="e">
        <f>SUMPRODUCT(SMALL((Таблица1!$2:$2&lt;&gt;"")*COLUMN($2:$2),COLUMNS(Таблица1!$2:$2)-COUNTA(Таблица1!$2:$2)+ROW(B246)))</f>
        <v>#NUM!</v>
      </c>
      <c r="C246">
        <f t="shared" si="9"/>
        <v>0</v>
      </c>
      <c r="D246">
        <f>SUMPRODUCT(SMALL((INDEX(Таблица1!$4:$503,,D$1)&lt;&gt;"")*ROW($4:$503),ROW(D245)))</f>
        <v>0</v>
      </c>
      <c r="E246">
        <f t="shared" si="10"/>
        <v>0</v>
      </c>
      <c r="H246" s="42" t="str">
        <f t="shared" si="11"/>
        <v/>
      </c>
      <c r="I246" s="38" t="str">
        <f>IF(H246="","",INDEX(Таблица1!$1:$503,$E245,COLUMN(B244)))</f>
        <v/>
      </c>
      <c r="J246" s="38" t="str">
        <f>IF(H246="","",INDEX(Таблица1!$1:$503,$E245,COLUMN(C244)))</f>
        <v/>
      </c>
      <c r="K246" s="41" t="str">
        <f>IF(H246="","",INDEX(Таблица1!$1:$503,$E245,COLUMN(D244)))</f>
        <v/>
      </c>
      <c r="L246" s="39" t="str">
        <f>IF(H246="","",INDEX(Таблица1!$1:$503,$E245,$D$1+COLUMN(A244)-1))</f>
        <v/>
      </c>
      <c r="M246" s="39" t="str">
        <f>IF(H246="","",INDEX(Таблица1!$1:$503,$E245,$D$1+COLUMN(B244)-1))</f>
        <v/>
      </c>
      <c r="N246" s="40" t="str">
        <f>IF(H246="","",INDEX(Таблица1!$1:$503,$E245,$D$1+COLUMN(C244)-1))</f>
        <v/>
      </c>
    </row>
    <row r="247" spans="1:14" x14ac:dyDescent="0.25">
      <c r="A247" t="str">
        <f>IF(ISERR(B247),"ю",INDEX(Таблица1!$2:$2,B247))</f>
        <v>ю</v>
      </c>
      <c r="B247" t="e">
        <f>SUMPRODUCT(SMALL((Таблица1!$2:$2&lt;&gt;"")*COLUMN($2:$2),COLUMNS(Таблица1!$2:$2)-COUNTA(Таблица1!$2:$2)+ROW(B247)))</f>
        <v>#NUM!</v>
      </c>
      <c r="C247">
        <f t="shared" si="9"/>
        <v>0</v>
      </c>
      <c r="D247">
        <f>SUMPRODUCT(SMALL((INDEX(Таблица1!$4:$503,,D$1)&lt;&gt;"")*ROW($4:$503),ROW(D246)))</f>
        <v>0</v>
      </c>
      <c r="E247">
        <f t="shared" si="10"/>
        <v>0</v>
      </c>
      <c r="H247" s="42" t="str">
        <f t="shared" si="11"/>
        <v/>
      </c>
      <c r="I247" s="38" t="str">
        <f>IF(H247="","",INDEX(Таблица1!$1:$503,$E246,COLUMN(B245)))</f>
        <v/>
      </c>
      <c r="J247" s="38" t="str">
        <f>IF(H247="","",INDEX(Таблица1!$1:$503,$E246,COLUMN(C245)))</f>
        <v/>
      </c>
      <c r="K247" s="41" t="str">
        <f>IF(H247="","",INDEX(Таблица1!$1:$503,$E246,COLUMN(D245)))</f>
        <v/>
      </c>
      <c r="L247" s="39" t="str">
        <f>IF(H247="","",INDEX(Таблица1!$1:$503,$E246,$D$1+COLUMN(A245)-1))</f>
        <v/>
      </c>
      <c r="M247" s="39" t="str">
        <f>IF(H247="","",INDEX(Таблица1!$1:$503,$E246,$D$1+COLUMN(B245)-1))</f>
        <v/>
      </c>
      <c r="N247" s="40" t="str">
        <f>IF(H247="","",INDEX(Таблица1!$1:$503,$E246,$D$1+COLUMN(C245)-1))</f>
        <v/>
      </c>
    </row>
    <row r="248" spans="1:14" x14ac:dyDescent="0.25">
      <c r="A248" t="str">
        <f>IF(ISERR(B248),"ю",INDEX(Таблица1!$2:$2,B248))</f>
        <v>ю</v>
      </c>
      <c r="B248" t="e">
        <f>SUMPRODUCT(SMALL((Таблица1!$2:$2&lt;&gt;"")*COLUMN($2:$2),COLUMNS(Таблица1!$2:$2)-COUNTA(Таблица1!$2:$2)+ROW(B248)))</f>
        <v>#NUM!</v>
      </c>
      <c r="C248">
        <f t="shared" si="9"/>
        <v>0</v>
      </c>
      <c r="D248">
        <f>SUMPRODUCT(SMALL((INDEX(Таблица1!$4:$503,,D$1)&lt;&gt;"")*ROW($4:$503),ROW(D247)))</f>
        <v>0</v>
      </c>
      <c r="E248">
        <f t="shared" si="10"/>
        <v>0</v>
      </c>
      <c r="H248" s="42" t="str">
        <f t="shared" si="11"/>
        <v/>
      </c>
      <c r="I248" s="38" t="str">
        <f>IF(H248="","",INDEX(Таблица1!$1:$503,$E247,COLUMN(B246)))</f>
        <v/>
      </c>
      <c r="J248" s="38" t="str">
        <f>IF(H248="","",INDEX(Таблица1!$1:$503,$E247,COLUMN(C246)))</f>
        <v/>
      </c>
      <c r="K248" s="41" t="str">
        <f>IF(H248="","",INDEX(Таблица1!$1:$503,$E247,COLUMN(D246)))</f>
        <v/>
      </c>
      <c r="L248" s="39" t="str">
        <f>IF(H248="","",INDEX(Таблица1!$1:$503,$E247,$D$1+COLUMN(A246)-1))</f>
        <v/>
      </c>
      <c r="M248" s="39" t="str">
        <f>IF(H248="","",INDEX(Таблица1!$1:$503,$E247,$D$1+COLUMN(B246)-1))</f>
        <v/>
      </c>
      <c r="N248" s="40" t="str">
        <f>IF(H248="","",INDEX(Таблица1!$1:$503,$E247,$D$1+COLUMN(C246)-1))</f>
        <v/>
      </c>
    </row>
    <row r="249" spans="1:14" x14ac:dyDescent="0.25">
      <c r="A249" t="str">
        <f>IF(ISERR(B249),"ю",INDEX(Таблица1!$2:$2,B249))</f>
        <v>ю</v>
      </c>
      <c r="B249" t="e">
        <f>SUMPRODUCT(SMALL((Таблица1!$2:$2&lt;&gt;"")*COLUMN($2:$2),COLUMNS(Таблица1!$2:$2)-COUNTA(Таблица1!$2:$2)+ROW(B249)))</f>
        <v>#NUM!</v>
      </c>
      <c r="C249">
        <f t="shared" si="9"/>
        <v>0</v>
      </c>
      <c r="D249">
        <f>SUMPRODUCT(SMALL((INDEX(Таблица1!$4:$503,,D$1)&lt;&gt;"")*ROW($4:$503),ROW(D248)))</f>
        <v>0</v>
      </c>
      <c r="E249">
        <f t="shared" si="10"/>
        <v>0</v>
      </c>
      <c r="H249" s="42" t="str">
        <f t="shared" si="11"/>
        <v/>
      </c>
      <c r="I249" s="38" t="str">
        <f>IF(H249="","",INDEX(Таблица1!$1:$503,$E248,COLUMN(B247)))</f>
        <v/>
      </c>
      <c r="J249" s="38" t="str">
        <f>IF(H249="","",INDEX(Таблица1!$1:$503,$E248,COLUMN(C247)))</f>
        <v/>
      </c>
      <c r="K249" s="41" t="str">
        <f>IF(H249="","",INDEX(Таблица1!$1:$503,$E248,COLUMN(D247)))</f>
        <v/>
      </c>
      <c r="L249" s="39" t="str">
        <f>IF(H249="","",INDEX(Таблица1!$1:$503,$E248,$D$1+COLUMN(A247)-1))</f>
        <v/>
      </c>
      <c r="M249" s="39" t="str">
        <f>IF(H249="","",INDEX(Таблица1!$1:$503,$E248,$D$1+COLUMN(B247)-1))</f>
        <v/>
      </c>
      <c r="N249" s="40" t="str">
        <f>IF(H249="","",INDEX(Таблица1!$1:$503,$E248,$D$1+COLUMN(C247)-1))</f>
        <v/>
      </c>
    </row>
    <row r="250" spans="1:14" x14ac:dyDescent="0.25">
      <c r="A250" t="str">
        <f>IF(ISERR(B250),"ю",INDEX(Таблица1!$2:$2,B250))</f>
        <v>ю</v>
      </c>
      <c r="B250" t="e">
        <f>SUMPRODUCT(SMALL((Таблица1!$2:$2&lt;&gt;"")*COLUMN($2:$2),COLUMNS(Таблица1!$2:$2)-COUNTA(Таблица1!$2:$2)+ROW(B250)))</f>
        <v>#NUM!</v>
      </c>
      <c r="C250">
        <f t="shared" si="9"/>
        <v>0</v>
      </c>
      <c r="D250">
        <f>SUMPRODUCT(SMALL((INDEX(Таблица1!$4:$503,,D$1)&lt;&gt;"")*ROW($4:$503),ROW(D249)))</f>
        <v>0</v>
      </c>
      <c r="E250">
        <f t="shared" si="10"/>
        <v>0</v>
      </c>
      <c r="H250" s="42" t="str">
        <f t="shared" si="11"/>
        <v/>
      </c>
      <c r="I250" s="38" t="str">
        <f>IF(H250="","",INDEX(Таблица1!$1:$503,$E249,COLUMN(B248)))</f>
        <v/>
      </c>
      <c r="J250" s="38" t="str">
        <f>IF(H250="","",INDEX(Таблица1!$1:$503,$E249,COLUMN(C248)))</f>
        <v/>
      </c>
      <c r="K250" s="41" t="str">
        <f>IF(H250="","",INDEX(Таблица1!$1:$503,$E249,COLUMN(D248)))</f>
        <v/>
      </c>
      <c r="L250" s="39" t="str">
        <f>IF(H250="","",INDEX(Таблица1!$1:$503,$E249,$D$1+COLUMN(A248)-1))</f>
        <v/>
      </c>
      <c r="M250" s="39" t="str">
        <f>IF(H250="","",INDEX(Таблица1!$1:$503,$E249,$D$1+COLUMN(B248)-1))</f>
        <v/>
      </c>
      <c r="N250" s="40" t="str">
        <f>IF(H250="","",INDEX(Таблица1!$1:$503,$E249,$D$1+COLUMN(C248)-1))</f>
        <v/>
      </c>
    </row>
    <row r="251" spans="1:14" x14ac:dyDescent="0.25">
      <c r="A251" t="str">
        <f>IF(ISERR(B251),"ю",INDEX(Таблица1!$2:$2,B251))</f>
        <v>ю</v>
      </c>
      <c r="B251" t="e">
        <f>SUMPRODUCT(SMALL((Таблица1!$2:$2&lt;&gt;"")*COLUMN($2:$2),COLUMNS(Таблица1!$2:$2)-COUNTA(Таблица1!$2:$2)+ROW(B251)))</f>
        <v>#NUM!</v>
      </c>
      <c r="C251">
        <f t="shared" si="9"/>
        <v>0</v>
      </c>
      <c r="D251">
        <f>SUMPRODUCT(SMALL((INDEX(Таблица1!$4:$503,,D$1)&lt;&gt;"")*ROW($4:$503),ROW(D250)))</f>
        <v>0</v>
      </c>
      <c r="E251">
        <f t="shared" si="10"/>
        <v>0</v>
      </c>
      <c r="H251" s="42" t="str">
        <f t="shared" si="11"/>
        <v/>
      </c>
      <c r="I251" s="38" t="str">
        <f>IF(H251="","",INDEX(Таблица1!$1:$503,$E250,COLUMN(B249)))</f>
        <v/>
      </c>
      <c r="J251" s="38" t="str">
        <f>IF(H251="","",INDEX(Таблица1!$1:$503,$E250,COLUMN(C249)))</f>
        <v/>
      </c>
      <c r="K251" s="41" t="str">
        <f>IF(H251="","",INDEX(Таблица1!$1:$503,$E250,COLUMN(D249)))</f>
        <v/>
      </c>
      <c r="L251" s="39" t="str">
        <f>IF(H251="","",INDEX(Таблица1!$1:$503,$E250,$D$1+COLUMN(A249)-1))</f>
        <v/>
      </c>
      <c r="M251" s="39" t="str">
        <f>IF(H251="","",INDEX(Таблица1!$1:$503,$E250,$D$1+COLUMN(B249)-1))</f>
        <v/>
      </c>
      <c r="N251" s="40" t="str">
        <f>IF(H251="","",INDEX(Таблица1!$1:$503,$E250,$D$1+COLUMN(C249)-1))</f>
        <v/>
      </c>
    </row>
    <row r="252" spans="1:14" x14ac:dyDescent="0.25">
      <c r="A252" t="str">
        <f>IF(ISERR(B252),"ю",INDEX(Таблица1!$2:$2,B252))</f>
        <v>ю</v>
      </c>
      <c r="B252" t="e">
        <f>SUMPRODUCT(SMALL((Таблица1!$2:$2&lt;&gt;"")*COLUMN($2:$2),COLUMNS(Таблица1!$2:$2)-COUNTA(Таблица1!$2:$2)+ROW(B252)))</f>
        <v>#NUM!</v>
      </c>
      <c r="C252">
        <f t="shared" si="9"/>
        <v>0</v>
      </c>
      <c r="D252">
        <f>SUMPRODUCT(SMALL((INDEX(Таблица1!$4:$503,,D$1)&lt;&gt;"")*ROW($4:$503),ROW(D251)))</f>
        <v>0</v>
      </c>
      <c r="E252">
        <f t="shared" si="10"/>
        <v>0</v>
      </c>
      <c r="H252" s="42" t="str">
        <f t="shared" si="11"/>
        <v/>
      </c>
      <c r="I252" s="38" t="str">
        <f>IF(H252="","",INDEX(Таблица1!$1:$503,$E251,COLUMN(B250)))</f>
        <v/>
      </c>
      <c r="J252" s="38" t="str">
        <f>IF(H252="","",INDEX(Таблица1!$1:$503,$E251,COLUMN(C250)))</f>
        <v/>
      </c>
      <c r="K252" s="41" t="str">
        <f>IF(H252="","",INDEX(Таблица1!$1:$503,$E251,COLUMN(D250)))</f>
        <v/>
      </c>
      <c r="L252" s="39" t="str">
        <f>IF(H252="","",INDEX(Таблица1!$1:$503,$E251,$D$1+COLUMN(A250)-1))</f>
        <v/>
      </c>
      <c r="M252" s="39" t="str">
        <f>IF(H252="","",INDEX(Таблица1!$1:$503,$E251,$D$1+COLUMN(B250)-1))</f>
        <v/>
      </c>
      <c r="N252" s="40" t="str">
        <f>IF(H252="","",INDEX(Таблица1!$1:$503,$E251,$D$1+COLUMN(C250)-1))</f>
        <v/>
      </c>
    </row>
    <row r="253" spans="1:14" x14ac:dyDescent="0.25">
      <c r="A253" t="str">
        <f>IF(ISERR(B253),"ю",INDEX(Таблица1!$2:$2,B253))</f>
        <v>ю</v>
      </c>
      <c r="B253" t="e">
        <f>SUMPRODUCT(SMALL((Таблица1!$2:$2&lt;&gt;"")*COLUMN($2:$2),COLUMNS(Таблица1!$2:$2)-COUNTA(Таблица1!$2:$2)+ROW(B253)))</f>
        <v>#NUM!</v>
      </c>
      <c r="C253">
        <f t="shared" si="9"/>
        <v>0</v>
      </c>
      <c r="D253">
        <f>SUMPRODUCT(SMALL((INDEX(Таблица1!$4:$503,,D$1)&lt;&gt;"")*ROW($4:$503),ROW(D252)))</f>
        <v>0</v>
      </c>
      <c r="E253">
        <f t="shared" si="10"/>
        <v>0</v>
      </c>
      <c r="H253" s="42" t="str">
        <f t="shared" si="11"/>
        <v/>
      </c>
      <c r="I253" s="38" t="str">
        <f>IF(H253="","",INDEX(Таблица1!$1:$503,$E252,COLUMN(B251)))</f>
        <v/>
      </c>
      <c r="J253" s="38" t="str">
        <f>IF(H253="","",INDEX(Таблица1!$1:$503,$E252,COLUMN(C251)))</f>
        <v/>
      </c>
      <c r="K253" s="41" t="str">
        <f>IF(H253="","",INDEX(Таблица1!$1:$503,$E252,COLUMN(D251)))</f>
        <v/>
      </c>
      <c r="L253" s="39" t="str">
        <f>IF(H253="","",INDEX(Таблица1!$1:$503,$E252,$D$1+COLUMN(A251)-1))</f>
        <v/>
      </c>
      <c r="M253" s="39" t="str">
        <f>IF(H253="","",INDEX(Таблица1!$1:$503,$E252,$D$1+COLUMN(B251)-1))</f>
        <v/>
      </c>
      <c r="N253" s="40" t="str">
        <f>IF(H253="","",INDEX(Таблица1!$1:$503,$E252,$D$1+COLUMN(C251)-1))</f>
        <v/>
      </c>
    </row>
    <row r="254" spans="1:14" x14ac:dyDescent="0.25">
      <c r="A254" t="str">
        <f>IF(ISERR(B254),"ю",INDEX(Таблица1!$2:$2,B254))</f>
        <v>ю</v>
      </c>
      <c r="B254" t="e">
        <f>SUMPRODUCT(SMALL((Таблица1!$2:$2&lt;&gt;"")*COLUMN($2:$2),COLUMNS(Таблица1!$2:$2)-COUNTA(Таблица1!$2:$2)+ROW(B254)))</f>
        <v>#NUM!</v>
      </c>
      <c r="C254">
        <f t="shared" si="9"/>
        <v>0</v>
      </c>
      <c r="D254">
        <f>SUMPRODUCT(SMALL((INDEX(Таблица1!$4:$503,,D$1)&lt;&gt;"")*ROW($4:$503),ROW(D253)))</f>
        <v>0</v>
      </c>
      <c r="E254">
        <f t="shared" si="10"/>
        <v>0</v>
      </c>
      <c r="H254" s="42" t="str">
        <f t="shared" si="11"/>
        <v/>
      </c>
      <c r="I254" s="38" t="str">
        <f>IF(H254="","",INDEX(Таблица1!$1:$503,$E253,COLUMN(B252)))</f>
        <v/>
      </c>
      <c r="J254" s="38" t="str">
        <f>IF(H254="","",INDEX(Таблица1!$1:$503,$E253,COLUMN(C252)))</f>
        <v/>
      </c>
      <c r="K254" s="41" t="str">
        <f>IF(H254="","",INDEX(Таблица1!$1:$503,$E253,COLUMN(D252)))</f>
        <v/>
      </c>
      <c r="L254" s="39" t="str">
        <f>IF(H254="","",INDEX(Таблица1!$1:$503,$E253,$D$1+COLUMN(A252)-1))</f>
        <v/>
      </c>
      <c r="M254" s="39" t="str">
        <f>IF(H254="","",INDEX(Таблица1!$1:$503,$E253,$D$1+COLUMN(B252)-1))</f>
        <v/>
      </c>
      <c r="N254" s="40" t="str">
        <f>IF(H254="","",INDEX(Таблица1!$1:$503,$E253,$D$1+COLUMN(C252)-1))</f>
        <v/>
      </c>
    </row>
    <row r="255" spans="1:14" x14ac:dyDescent="0.25">
      <c r="A255" t="str">
        <f>IF(ISERR(B255),"ю",INDEX(Таблица1!$2:$2,B255))</f>
        <v>ю</v>
      </c>
      <c r="B255" t="e">
        <f>SUMPRODUCT(SMALL((Таблица1!$2:$2&lt;&gt;"")*COLUMN($2:$2),COLUMNS(Таблица1!$2:$2)-COUNTA(Таблица1!$2:$2)+ROW(B255)))</f>
        <v>#NUM!</v>
      </c>
      <c r="C255">
        <f t="shared" si="9"/>
        <v>0</v>
      </c>
      <c r="D255">
        <f>SUMPRODUCT(SMALL((INDEX(Таблица1!$4:$503,,D$1)&lt;&gt;"")*ROW($4:$503),ROW(D254)))</f>
        <v>0</v>
      </c>
      <c r="E255">
        <f t="shared" si="10"/>
        <v>0</v>
      </c>
      <c r="H255" s="42" t="str">
        <f t="shared" si="11"/>
        <v/>
      </c>
      <c r="I255" s="38" t="str">
        <f>IF(H255="","",INDEX(Таблица1!$1:$503,$E254,COLUMN(B253)))</f>
        <v/>
      </c>
      <c r="J255" s="38" t="str">
        <f>IF(H255="","",INDEX(Таблица1!$1:$503,$E254,COLUMN(C253)))</f>
        <v/>
      </c>
      <c r="K255" s="41" t="str">
        <f>IF(H255="","",INDEX(Таблица1!$1:$503,$E254,COLUMN(D253)))</f>
        <v/>
      </c>
      <c r="L255" s="39" t="str">
        <f>IF(H255="","",INDEX(Таблица1!$1:$503,$E254,$D$1+COLUMN(A253)-1))</f>
        <v/>
      </c>
      <c r="M255" s="39" t="str">
        <f>IF(H255="","",INDEX(Таблица1!$1:$503,$E254,$D$1+COLUMN(B253)-1))</f>
        <v/>
      </c>
      <c r="N255" s="40" t="str">
        <f>IF(H255="","",INDEX(Таблица1!$1:$503,$E254,$D$1+COLUMN(C253)-1))</f>
        <v/>
      </c>
    </row>
    <row r="256" spans="1:14" x14ac:dyDescent="0.25">
      <c r="A256" t="str">
        <f>IF(ISERR(B256),"ю",INDEX(Таблица1!$2:$2,B256))</f>
        <v>ю</v>
      </c>
      <c r="B256" t="e">
        <f>SUMPRODUCT(SMALL((Таблица1!$2:$2&lt;&gt;"")*COLUMN($2:$2),COLUMNS(Таблица1!$2:$2)-COUNTA(Таблица1!$2:$2)+ROW(B256)))</f>
        <v>#NUM!</v>
      </c>
      <c r="C256">
        <f t="shared" si="9"/>
        <v>0</v>
      </c>
      <c r="D256">
        <f>SUMPRODUCT(SMALL((INDEX(Таблица1!$4:$503,,D$1)&lt;&gt;"")*ROW($4:$503),ROW(D255)))</f>
        <v>0</v>
      </c>
      <c r="E256">
        <f t="shared" si="10"/>
        <v>0</v>
      </c>
      <c r="H256" s="42" t="str">
        <f t="shared" si="11"/>
        <v/>
      </c>
      <c r="I256" s="38" t="str">
        <f>IF(H256="","",INDEX(Таблица1!$1:$503,$E255,COLUMN(B254)))</f>
        <v/>
      </c>
      <c r="J256" s="38" t="str">
        <f>IF(H256="","",INDEX(Таблица1!$1:$503,$E255,COLUMN(C254)))</f>
        <v/>
      </c>
      <c r="K256" s="41" t="str">
        <f>IF(H256="","",INDEX(Таблица1!$1:$503,$E255,COLUMN(D254)))</f>
        <v/>
      </c>
      <c r="L256" s="39" t="str">
        <f>IF(H256="","",INDEX(Таблица1!$1:$503,$E255,$D$1+COLUMN(A254)-1))</f>
        <v/>
      </c>
      <c r="M256" s="39" t="str">
        <f>IF(H256="","",INDEX(Таблица1!$1:$503,$E255,$D$1+COLUMN(B254)-1))</f>
        <v/>
      </c>
      <c r="N256" s="40" t="str">
        <f>IF(H256="","",INDEX(Таблица1!$1:$503,$E255,$D$1+COLUMN(C254)-1))</f>
        <v/>
      </c>
    </row>
    <row r="257" spans="1:14" x14ac:dyDescent="0.25">
      <c r="A257" t="str">
        <f>IF(ISERR(B257),"ю",INDEX(Таблица1!$2:$2,B257))</f>
        <v>ю</v>
      </c>
      <c r="B257" t="e">
        <f>SUMPRODUCT(SMALL((Таблица1!$2:$2&lt;&gt;"")*COLUMN($2:$2),COLUMNS(Таблица1!$2:$2)-COUNTA(Таблица1!$2:$2)+ROW(B257)))</f>
        <v>#NUM!</v>
      </c>
      <c r="C257">
        <f t="shared" si="9"/>
        <v>0</v>
      </c>
      <c r="D257">
        <f>SUMPRODUCT(SMALL((INDEX(Таблица1!$4:$503,,D$1)&lt;&gt;"")*ROW($4:$503),ROW(D256)))</f>
        <v>0</v>
      </c>
      <c r="E257">
        <f t="shared" si="10"/>
        <v>0</v>
      </c>
      <c r="H257" s="42" t="str">
        <f t="shared" si="11"/>
        <v/>
      </c>
      <c r="I257" s="38" t="str">
        <f>IF(H257="","",INDEX(Таблица1!$1:$503,$E256,COLUMN(B255)))</f>
        <v/>
      </c>
      <c r="J257" s="38" t="str">
        <f>IF(H257="","",INDEX(Таблица1!$1:$503,$E256,COLUMN(C255)))</f>
        <v/>
      </c>
      <c r="K257" s="41" t="str">
        <f>IF(H257="","",INDEX(Таблица1!$1:$503,$E256,COLUMN(D255)))</f>
        <v/>
      </c>
      <c r="L257" s="39" t="str">
        <f>IF(H257="","",INDEX(Таблица1!$1:$503,$E256,$D$1+COLUMN(A255)-1))</f>
        <v/>
      </c>
      <c r="M257" s="39" t="str">
        <f>IF(H257="","",INDEX(Таблица1!$1:$503,$E256,$D$1+COLUMN(B255)-1))</f>
        <v/>
      </c>
      <c r="N257" s="40" t="str">
        <f>IF(H257="","",INDEX(Таблица1!$1:$503,$E256,$D$1+COLUMN(C255)-1))</f>
        <v/>
      </c>
    </row>
    <row r="258" spans="1:14" x14ac:dyDescent="0.25">
      <c r="A258" t="str">
        <f>IF(ISERR(B258),"ю",INDEX(Таблица1!$2:$2,B258))</f>
        <v>ю</v>
      </c>
      <c r="B258" t="e">
        <f>SUMPRODUCT(SMALL((Таблица1!$2:$2&lt;&gt;"")*COLUMN($2:$2),COLUMNS(Таблица1!$2:$2)-COUNTA(Таблица1!$2:$2)+ROW(B258)))</f>
        <v>#NUM!</v>
      </c>
      <c r="C258">
        <f t="shared" si="9"/>
        <v>0</v>
      </c>
      <c r="D258">
        <f>SUMPRODUCT(SMALL((INDEX(Таблица1!$4:$503,,D$1)&lt;&gt;"")*ROW($4:$503),ROW(D257)))</f>
        <v>0</v>
      </c>
      <c r="E258">
        <f t="shared" si="10"/>
        <v>0</v>
      </c>
      <c r="H258" s="42" t="str">
        <f t="shared" si="11"/>
        <v/>
      </c>
      <c r="I258" s="38" t="str">
        <f>IF(H258="","",INDEX(Таблица1!$1:$503,$E257,COLUMN(B256)))</f>
        <v/>
      </c>
      <c r="J258" s="38" t="str">
        <f>IF(H258="","",INDEX(Таблица1!$1:$503,$E257,COLUMN(C256)))</f>
        <v/>
      </c>
      <c r="K258" s="41" t="str">
        <f>IF(H258="","",INDEX(Таблица1!$1:$503,$E257,COLUMN(D256)))</f>
        <v/>
      </c>
      <c r="L258" s="39" t="str">
        <f>IF(H258="","",INDEX(Таблица1!$1:$503,$E257,$D$1+COLUMN(A256)-1))</f>
        <v/>
      </c>
      <c r="M258" s="39" t="str">
        <f>IF(H258="","",INDEX(Таблица1!$1:$503,$E257,$D$1+COLUMN(B256)-1))</f>
        <v/>
      </c>
      <c r="N258" s="40" t="str">
        <f>IF(H258="","",INDEX(Таблица1!$1:$503,$E257,$D$1+COLUMN(C256)-1))</f>
        <v/>
      </c>
    </row>
    <row r="259" spans="1:14" x14ac:dyDescent="0.25">
      <c r="A259" t="str">
        <f>IF(ISERR(B259),"ю",INDEX(Таблица1!$2:$2,B259))</f>
        <v>ю</v>
      </c>
      <c r="B259" t="e">
        <f>SUMPRODUCT(SMALL((Таблица1!$2:$2&lt;&gt;"")*COLUMN($2:$2),COLUMNS(Таблица1!$2:$2)-COUNTA(Таблица1!$2:$2)+ROW(B259)))</f>
        <v>#NUM!</v>
      </c>
      <c r="C259">
        <f t="shared" ref="C259:C322" si="12">IF(D259&gt;0,C258+1,C258)</f>
        <v>0</v>
      </c>
      <c r="D259">
        <f>SUMPRODUCT(SMALL((INDEX(Таблица1!$4:$503,,D$1)&lt;&gt;"")*ROW($4:$503),ROW(D258)))</f>
        <v>0</v>
      </c>
      <c r="E259">
        <f t="shared" ref="E259:E322" si="13">IFERROR(VLOOKUP(ROW(E258),C$2:D$501,2,0),)</f>
        <v>0</v>
      </c>
      <c r="H259" s="42" t="str">
        <f t="shared" si="11"/>
        <v/>
      </c>
      <c r="I259" s="38" t="str">
        <f>IF(H259="","",INDEX(Таблица1!$1:$503,$E258,COLUMN(B257)))</f>
        <v/>
      </c>
      <c r="J259" s="38" t="str">
        <f>IF(H259="","",INDEX(Таблица1!$1:$503,$E258,COLUMN(C257)))</f>
        <v/>
      </c>
      <c r="K259" s="41" t="str">
        <f>IF(H259="","",INDEX(Таблица1!$1:$503,$E258,COLUMN(D257)))</f>
        <v/>
      </c>
      <c r="L259" s="39" t="str">
        <f>IF(H259="","",INDEX(Таблица1!$1:$503,$E258,$D$1+COLUMN(A257)-1))</f>
        <v/>
      </c>
      <c r="M259" s="39" t="str">
        <f>IF(H259="","",INDEX(Таблица1!$1:$503,$E258,$D$1+COLUMN(B257)-1))</f>
        <v/>
      </c>
      <c r="N259" s="40" t="str">
        <f>IF(H259="","",INDEX(Таблица1!$1:$503,$E258,$D$1+COLUMN(C257)-1))</f>
        <v/>
      </c>
    </row>
    <row r="260" spans="1:14" x14ac:dyDescent="0.25">
      <c r="A260" t="str">
        <f>IF(ISERR(B260),"ю",INDEX(Таблица1!$2:$2,B260))</f>
        <v>ю</v>
      </c>
      <c r="B260" t="e">
        <f>SUMPRODUCT(SMALL((Таблица1!$2:$2&lt;&gt;"")*COLUMN($2:$2),COLUMNS(Таблица1!$2:$2)-COUNTA(Таблица1!$2:$2)+ROW(B260)))</f>
        <v>#NUM!</v>
      </c>
      <c r="C260">
        <f t="shared" si="12"/>
        <v>0</v>
      </c>
      <c r="D260">
        <f>SUMPRODUCT(SMALL((INDEX(Таблица1!$4:$503,,D$1)&lt;&gt;"")*ROW($4:$503),ROW(D259)))</f>
        <v>0</v>
      </c>
      <c r="E260">
        <f t="shared" si="13"/>
        <v>0</v>
      </c>
      <c r="H260" s="42" t="str">
        <f t="shared" ref="H260:H323" si="14">IF(ROW(H258)&gt;E$1,"",ROW(H258))</f>
        <v/>
      </c>
      <c r="I260" s="38" t="str">
        <f>IF(H260="","",INDEX(Таблица1!$1:$503,$E259,COLUMN(B258)))</f>
        <v/>
      </c>
      <c r="J260" s="38" t="str">
        <f>IF(H260="","",INDEX(Таблица1!$1:$503,$E259,COLUMN(C258)))</f>
        <v/>
      </c>
      <c r="K260" s="41" t="str">
        <f>IF(H260="","",INDEX(Таблица1!$1:$503,$E259,COLUMN(D258)))</f>
        <v/>
      </c>
      <c r="L260" s="39" t="str">
        <f>IF(H260="","",INDEX(Таблица1!$1:$503,$E259,$D$1+COLUMN(A258)-1))</f>
        <v/>
      </c>
      <c r="M260" s="39" t="str">
        <f>IF(H260="","",INDEX(Таблица1!$1:$503,$E259,$D$1+COLUMN(B258)-1))</f>
        <v/>
      </c>
      <c r="N260" s="40" t="str">
        <f>IF(H260="","",INDEX(Таблица1!$1:$503,$E259,$D$1+COLUMN(C258)-1))</f>
        <v/>
      </c>
    </row>
    <row r="261" spans="1:14" x14ac:dyDescent="0.25">
      <c r="A261" t="str">
        <f>IF(ISERR(B261),"ю",INDEX(Таблица1!$2:$2,B261))</f>
        <v>ю</v>
      </c>
      <c r="B261" t="e">
        <f>SUMPRODUCT(SMALL((Таблица1!$2:$2&lt;&gt;"")*COLUMN($2:$2),COLUMNS(Таблица1!$2:$2)-COUNTA(Таблица1!$2:$2)+ROW(B261)))</f>
        <v>#NUM!</v>
      </c>
      <c r="C261">
        <f t="shared" si="12"/>
        <v>0</v>
      </c>
      <c r="D261">
        <f>SUMPRODUCT(SMALL((INDEX(Таблица1!$4:$503,,D$1)&lt;&gt;"")*ROW($4:$503),ROW(D260)))</f>
        <v>0</v>
      </c>
      <c r="E261">
        <f t="shared" si="13"/>
        <v>0</v>
      </c>
      <c r="H261" s="42" t="str">
        <f t="shared" si="14"/>
        <v/>
      </c>
      <c r="I261" s="38" t="str">
        <f>IF(H261="","",INDEX(Таблица1!$1:$503,$E260,COLUMN(B259)))</f>
        <v/>
      </c>
      <c r="J261" s="38" t="str">
        <f>IF(H261="","",INDEX(Таблица1!$1:$503,$E260,COLUMN(C259)))</f>
        <v/>
      </c>
      <c r="K261" s="41" t="str">
        <f>IF(H261="","",INDEX(Таблица1!$1:$503,$E260,COLUMN(D259)))</f>
        <v/>
      </c>
      <c r="L261" s="39" t="str">
        <f>IF(H261="","",INDEX(Таблица1!$1:$503,$E260,$D$1+COLUMN(A259)-1))</f>
        <v/>
      </c>
      <c r="M261" s="39" t="str">
        <f>IF(H261="","",INDEX(Таблица1!$1:$503,$E260,$D$1+COLUMN(B259)-1))</f>
        <v/>
      </c>
      <c r="N261" s="40" t="str">
        <f>IF(H261="","",INDEX(Таблица1!$1:$503,$E260,$D$1+COLUMN(C259)-1))</f>
        <v/>
      </c>
    </row>
    <row r="262" spans="1:14" x14ac:dyDescent="0.25">
      <c r="A262" t="str">
        <f>IF(ISERR(B262),"ю",INDEX(Таблица1!$2:$2,B262))</f>
        <v>ю</v>
      </c>
      <c r="B262" t="e">
        <f>SUMPRODUCT(SMALL((Таблица1!$2:$2&lt;&gt;"")*COLUMN($2:$2),COLUMNS(Таблица1!$2:$2)-COUNTA(Таблица1!$2:$2)+ROW(B262)))</f>
        <v>#NUM!</v>
      </c>
      <c r="C262">
        <f t="shared" si="12"/>
        <v>0</v>
      </c>
      <c r="D262">
        <f>SUMPRODUCT(SMALL((INDEX(Таблица1!$4:$503,,D$1)&lt;&gt;"")*ROW($4:$503),ROW(D261)))</f>
        <v>0</v>
      </c>
      <c r="E262">
        <f t="shared" si="13"/>
        <v>0</v>
      </c>
      <c r="H262" s="42" t="str">
        <f t="shared" si="14"/>
        <v/>
      </c>
      <c r="I262" s="38" t="str">
        <f>IF(H262="","",INDEX(Таблица1!$1:$503,$E261,COLUMN(B260)))</f>
        <v/>
      </c>
      <c r="J262" s="38" t="str">
        <f>IF(H262="","",INDEX(Таблица1!$1:$503,$E261,COLUMN(C260)))</f>
        <v/>
      </c>
      <c r="K262" s="41" t="str">
        <f>IF(H262="","",INDEX(Таблица1!$1:$503,$E261,COLUMN(D260)))</f>
        <v/>
      </c>
      <c r="L262" s="39" t="str">
        <f>IF(H262="","",INDEX(Таблица1!$1:$503,$E261,$D$1+COLUMN(A260)-1))</f>
        <v/>
      </c>
      <c r="M262" s="39" t="str">
        <f>IF(H262="","",INDEX(Таблица1!$1:$503,$E261,$D$1+COLUMN(B260)-1))</f>
        <v/>
      </c>
      <c r="N262" s="40" t="str">
        <f>IF(H262="","",INDEX(Таблица1!$1:$503,$E261,$D$1+COLUMN(C260)-1))</f>
        <v/>
      </c>
    </row>
    <row r="263" spans="1:14" x14ac:dyDescent="0.25">
      <c r="A263" t="str">
        <f>IF(ISERR(B263),"ю",INDEX(Таблица1!$2:$2,B263))</f>
        <v>ю</v>
      </c>
      <c r="B263" t="e">
        <f>SUMPRODUCT(SMALL((Таблица1!$2:$2&lt;&gt;"")*COLUMN($2:$2),COLUMNS(Таблица1!$2:$2)-COUNTA(Таблица1!$2:$2)+ROW(B263)))</f>
        <v>#NUM!</v>
      </c>
      <c r="C263">
        <f t="shared" si="12"/>
        <v>0</v>
      </c>
      <c r="D263">
        <f>SUMPRODUCT(SMALL((INDEX(Таблица1!$4:$503,,D$1)&lt;&gt;"")*ROW($4:$503),ROW(D262)))</f>
        <v>0</v>
      </c>
      <c r="E263">
        <f t="shared" si="13"/>
        <v>0</v>
      </c>
      <c r="H263" s="42" t="str">
        <f t="shared" si="14"/>
        <v/>
      </c>
      <c r="I263" s="38" t="str">
        <f>IF(H263="","",INDEX(Таблица1!$1:$503,$E262,COLUMN(B261)))</f>
        <v/>
      </c>
      <c r="J263" s="38" t="str">
        <f>IF(H263="","",INDEX(Таблица1!$1:$503,$E262,COLUMN(C261)))</f>
        <v/>
      </c>
      <c r="K263" s="41" t="str">
        <f>IF(H263="","",INDEX(Таблица1!$1:$503,$E262,COLUMN(D261)))</f>
        <v/>
      </c>
      <c r="L263" s="39" t="str">
        <f>IF(H263="","",INDEX(Таблица1!$1:$503,$E262,$D$1+COLUMN(A261)-1))</f>
        <v/>
      </c>
      <c r="M263" s="39" t="str">
        <f>IF(H263="","",INDEX(Таблица1!$1:$503,$E262,$D$1+COLUMN(B261)-1))</f>
        <v/>
      </c>
      <c r="N263" s="40" t="str">
        <f>IF(H263="","",INDEX(Таблица1!$1:$503,$E262,$D$1+COLUMN(C261)-1))</f>
        <v/>
      </c>
    </row>
    <row r="264" spans="1:14" x14ac:dyDescent="0.25">
      <c r="A264" t="str">
        <f>IF(ISERR(B264),"ю",INDEX(Таблица1!$2:$2,B264))</f>
        <v>ю</v>
      </c>
      <c r="B264" t="e">
        <f>SUMPRODUCT(SMALL((Таблица1!$2:$2&lt;&gt;"")*COLUMN($2:$2),COLUMNS(Таблица1!$2:$2)-COUNTA(Таблица1!$2:$2)+ROW(B264)))</f>
        <v>#NUM!</v>
      </c>
      <c r="C264">
        <f t="shared" si="12"/>
        <v>0</v>
      </c>
      <c r="D264">
        <f>SUMPRODUCT(SMALL((INDEX(Таблица1!$4:$503,,D$1)&lt;&gt;"")*ROW($4:$503),ROW(D263)))</f>
        <v>0</v>
      </c>
      <c r="E264">
        <f t="shared" si="13"/>
        <v>0</v>
      </c>
      <c r="H264" s="42" t="str">
        <f t="shared" si="14"/>
        <v/>
      </c>
      <c r="I264" s="38" t="str">
        <f>IF(H264="","",INDEX(Таблица1!$1:$503,$E263,COLUMN(B262)))</f>
        <v/>
      </c>
      <c r="J264" s="38" t="str">
        <f>IF(H264="","",INDEX(Таблица1!$1:$503,$E263,COLUMN(C262)))</f>
        <v/>
      </c>
      <c r="K264" s="41" t="str">
        <f>IF(H264="","",INDEX(Таблица1!$1:$503,$E263,COLUMN(D262)))</f>
        <v/>
      </c>
      <c r="L264" s="39" t="str">
        <f>IF(H264="","",INDEX(Таблица1!$1:$503,$E263,$D$1+COLUMN(A262)-1))</f>
        <v/>
      </c>
      <c r="M264" s="39" t="str">
        <f>IF(H264="","",INDEX(Таблица1!$1:$503,$E263,$D$1+COLUMN(B262)-1))</f>
        <v/>
      </c>
      <c r="N264" s="40" t="str">
        <f>IF(H264="","",INDEX(Таблица1!$1:$503,$E263,$D$1+COLUMN(C262)-1))</f>
        <v/>
      </c>
    </row>
    <row r="265" spans="1:14" x14ac:dyDescent="0.25">
      <c r="A265" t="str">
        <f>IF(ISERR(B265),"ю",INDEX(Таблица1!$2:$2,B265))</f>
        <v>ю</v>
      </c>
      <c r="B265" t="e">
        <f>SUMPRODUCT(SMALL((Таблица1!$2:$2&lt;&gt;"")*COLUMN($2:$2),COLUMNS(Таблица1!$2:$2)-COUNTA(Таблица1!$2:$2)+ROW(B265)))</f>
        <v>#NUM!</v>
      </c>
      <c r="C265">
        <f t="shared" si="12"/>
        <v>0</v>
      </c>
      <c r="D265">
        <f>SUMPRODUCT(SMALL((INDEX(Таблица1!$4:$503,,D$1)&lt;&gt;"")*ROW($4:$503),ROW(D264)))</f>
        <v>0</v>
      </c>
      <c r="E265">
        <f t="shared" si="13"/>
        <v>0</v>
      </c>
      <c r="H265" s="42" t="str">
        <f t="shared" si="14"/>
        <v/>
      </c>
      <c r="I265" s="38" t="str">
        <f>IF(H265="","",INDEX(Таблица1!$1:$503,$E264,COLUMN(B263)))</f>
        <v/>
      </c>
      <c r="J265" s="38" t="str">
        <f>IF(H265="","",INDEX(Таблица1!$1:$503,$E264,COLUMN(C263)))</f>
        <v/>
      </c>
      <c r="K265" s="41" t="str">
        <f>IF(H265="","",INDEX(Таблица1!$1:$503,$E264,COLUMN(D263)))</f>
        <v/>
      </c>
      <c r="L265" s="39" t="str">
        <f>IF(H265="","",INDEX(Таблица1!$1:$503,$E264,$D$1+COLUMN(A263)-1))</f>
        <v/>
      </c>
      <c r="M265" s="39" t="str">
        <f>IF(H265="","",INDEX(Таблица1!$1:$503,$E264,$D$1+COLUMN(B263)-1))</f>
        <v/>
      </c>
      <c r="N265" s="40" t="str">
        <f>IF(H265="","",INDEX(Таблица1!$1:$503,$E264,$D$1+COLUMN(C263)-1))</f>
        <v/>
      </c>
    </row>
    <row r="266" spans="1:14" x14ac:dyDescent="0.25">
      <c r="A266" t="str">
        <f>IF(ISERR(B266),"ю",INDEX(Таблица1!$2:$2,B266))</f>
        <v>ю</v>
      </c>
      <c r="B266" t="e">
        <f>SUMPRODUCT(SMALL((Таблица1!$2:$2&lt;&gt;"")*COLUMN($2:$2),COLUMNS(Таблица1!$2:$2)-COUNTA(Таблица1!$2:$2)+ROW(B266)))</f>
        <v>#NUM!</v>
      </c>
      <c r="C266">
        <f t="shared" si="12"/>
        <v>0</v>
      </c>
      <c r="D266">
        <f>SUMPRODUCT(SMALL((INDEX(Таблица1!$4:$503,,D$1)&lt;&gt;"")*ROW($4:$503),ROW(D265)))</f>
        <v>0</v>
      </c>
      <c r="E266">
        <f t="shared" si="13"/>
        <v>0</v>
      </c>
      <c r="H266" s="42" t="str">
        <f t="shared" si="14"/>
        <v/>
      </c>
      <c r="I266" s="38" t="str">
        <f>IF(H266="","",INDEX(Таблица1!$1:$503,$E265,COLUMN(B264)))</f>
        <v/>
      </c>
      <c r="J266" s="38" t="str">
        <f>IF(H266="","",INDEX(Таблица1!$1:$503,$E265,COLUMN(C264)))</f>
        <v/>
      </c>
      <c r="K266" s="41" t="str">
        <f>IF(H266="","",INDEX(Таблица1!$1:$503,$E265,COLUMN(D264)))</f>
        <v/>
      </c>
      <c r="L266" s="39" t="str">
        <f>IF(H266="","",INDEX(Таблица1!$1:$503,$E265,$D$1+COLUMN(A264)-1))</f>
        <v/>
      </c>
      <c r="M266" s="39" t="str">
        <f>IF(H266="","",INDEX(Таблица1!$1:$503,$E265,$D$1+COLUMN(B264)-1))</f>
        <v/>
      </c>
      <c r="N266" s="40" t="str">
        <f>IF(H266="","",INDEX(Таблица1!$1:$503,$E265,$D$1+COLUMN(C264)-1))</f>
        <v/>
      </c>
    </row>
    <row r="267" spans="1:14" x14ac:dyDescent="0.25">
      <c r="A267" t="str">
        <f>IF(ISERR(B267),"ю",INDEX(Таблица1!$2:$2,B267))</f>
        <v>ю</v>
      </c>
      <c r="B267" t="e">
        <f>SUMPRODUCT(SMALL((Таблица1!$2:$2&lt;&gt;"")*COLUMN($2:$2),COLUMNS(Таблица1!$2:$2)-COUNTA(Таблица1!$2:$2)+ROW(B267)))</f>
        <v>#NUM!</v>
      </c>
      <c r="C267">
        <f t="shared" si="12"/>
        <v>0</v>
      </c>
      <c r="D267">
        <f>SUMPRODUCT(SMALL((INDEX(Таблица1!$4:$503,,D$1)&lt;&gt;"")*ROW($4:$503),ROW(D266)))</f>
        <v>0</v>
      </c>
      <c r="E267">
        <f t="shared" si="13"/>
        <v>0</v>
      </c>
      <c r="H267" s="42" t="str">
        <f t="shared" si="14"/>
        <v/>
      </c>
      <c r="I267" s="38" t="str">
        <f>IF(H267="","",INDEX(Таблица1!$1:$503,$E266,COLUMN(B265)))</f>
        <v/>
      </c>
      <c r="J267" s="38" t="str">
        <f>IF(H267="","",INDEX(Таблица1!$1:$503,$E266,COLUMN(C265)))</f>
        <v/>
      </c>
      <c r="K267" s="41" t="str">
        <f>IF(H267="","",INDEX(Таблица1!$1:$503,$E266,COLUMN(D265)))</f>
        <v/>
      </c>
      <c r="L267" s="39" t="str">
        <f>IF(H267="","",INDEX(Таблица1!$1:$503,$E266,$D$1+COLUMN(A265)-1))</f>
        <v/>
      </c>
      <c r="M267" s="39" t="str">
        <f>IF(H267="","",INDEX(Таблица1!$1:$503,$E266,$D$1+COLUMN(B265)-1))</f>
        <v/>
      </c>
      <c r="N267" s="40" t="str">
        <f>IF(H267="","",INDEX(Таблица1!$1:$503,$E266,$D$1+COLUMN(C265)-1))</f>
        <v/>
      </c>
    </row>
    <row r="268" spans="1:14" x14ac:dyDescent="0.25">
      <c r="A268" t="str">
        <f>IF(ISERR(B268),"ю",INDEX(Таблица1!$2:$2,B268))</f>
        <v>ю</v>
      </c>
      <c r="B268" t="e">
        <f>SUMPRODUCT(SMALL((Таблица1!$2:$2&lt;&gt;"")*COLUMN($2:$2),COLUMNS(Таблица1!$2:$2)-COUNTA(Таблица1!$2:$2)+ROW(B268)))</f>
        <v>#NUM!</v>
      </c>
      <c r="C268">
        <f t="shared" si="12"/>
        <v>0</v>
      </c>
      <c r="D268">
        <f>SUMPRODUCT(SMALL((INDEX(Таблица1!$4:$503,,D$1)&lt;&gt;"")*ROW($4:$503),ROW(D267)))</f>
        <v>0</v>
      </c>
      <c r="E268">
        <f t="shared" si="13"/>
        <v>0</v>
      </c>
      <c r="H268" s="42" t="str">
        <f t="shared" si="14"/>
        <v/>
      </c>
      <c r="I268" s="38" t="str">
        <f>IF(H268="","",INDEX(Таблица1!$1:$503,$E267,COLUMN(B266)))</f>
        <v/>
      </c>
      <c r="J268" s="38" t="str">
        <f>IF(H268="","",INDEX(Таблица1!$1:$503,$E267,COLUMN(C266)))</f>
        <v/>
      </c>
      <c r="K268" s="41" t="str">
        <f>IF(H268="","",INDEX(Таблица1!$1:$503,$E267,COLUMN(D266)))</f>
        <v/>
      </c>
      <c r="L268" s="39" t="str">
        <f>IF(H268="","",INDEX(Таблица1!$1:$503,$E267,$D$1+COLUMN(A266)-1))</f>
        <v/>
      </c>
      <c r="M268" s="39" t="str">
        <f>IF(H268="","",INDEX(Таблица1!$1:$503,$E267,$D$1+COLUMN(B266)-1))</f>
        <v/>
      </c>
      <c r="N268" s="40" t="str">
        <f>IF(H268="","",INDEX(Таблица1!$1:$503,$E267,$D$1+COLUMN(C266)-1))</f>
        <v/>
      </c>
    </row>
    <row r="269" spans="1:14" x14ac:dyDescent="0.25">
      <c r="A269" t="str">
        <f>IF(ISERR(B269),"ю",INDEX(Таблица1!$2:$2,B269))</f>
        <v>ю</v>
      </c>
      <c r="B269" t="e">
        <f>SUMPRODUCT(SMALL((Таблица1!$2:$2&lt;&gt;"")*COLUMN($2:$2),COLUMNS(Таблица1!$2:$2)-COUNTA(Таблица1!$2:$2)+ROW(B269)))</f>
        <v>#NUM!</v>
      </c>
      <c r="C269">
        <f t="shared" si="12"/>
        <v>0</v>
      </c>
      <c r="D269">
        <f>SUMPRODUCT(SMALL((INDEX(Таблица1!$4:$503,,D$1)&lt;&gt;"")*ROW($4:$503),ROW(D268)))</f>
        <v>0</v>
      </c>
      <c r="E269">
        <f t="shared" si="13"/>
        <v>0</v>
      </c>
      <c r="H269" s="42" t="str">
        <f t="shared" si="14"/>
        <v/>
      </c>
      <c r="I269" s="38" t="str">
        <f>IF(H269="","",INDEX(Таблица1!$1:$503,$E268,COLUMN(B267)))</f>
        <v/>
      </c>
      <c r="J269" s="38" t="str">
        <f>IF(H269="","",INDEX(Таблица1!$1:$503,$E268,COLUMN(C267)))</f>
        <v/>
      </c>
      <c r="K269" s="41" t="str">
        <f>IF(H269="","",INDEX(Таблица1!$1:$503,$E268,COLUMN(D267)))</f>
        <v/>
      </c>
      <c r="L269" s="39" t="str">
        <f>IF(H269="","",INDEX(Таблица1!$1:$503,$E268,$D$1+COLUMN(A267)-1))</f>
        <v/>
      </c>
      <c r="M269" s="39" t="str">
        <f>IF(H269="","",INDEX(Таблица1!$1:$503,$E268,$D$1+COLUMN(B267)-1))</f>
        <v/>
      </c>
      <c r="N269" s="40" t="str">
        <f>IF(H269="","",INDEX(Таблица1!$1:$503,$E268,$D$1+COLUMN(C267)-1))</f>
        <v/>
      </c>
    </row>
    <row r="270" spans="1:14" x14ac:dyDescent="0.25">
      <c r="A270" t="str">
        <f>IF(ISERR(B270),"ю",INDEX(Таблица1!$2:$2,B270))</f>
        <v>ю</v>
      </c>
      <c r="B270" t="e">
        <f>SUMPRODUCT(SMALL((Таблица1!$2:$2&lt;&gt;"")*COLUMN($2:$2),COLUMNS(Таблица1!$2:$2)-COUNTA(Таблица1!$2:$2)+ROW(B270)))</f>
        <v>#NUM!</v>
      </c>
      <c r="C270">
        <f t="shared" si="12"/>
        <v>0</v>
      </c>
      <c r="D270">
        <f>SUMPRODUCT(SMALL((INDEX(Таблица1!$4:$503,,D$1)&lt;&gt;"")*ROW($4:$503),ROW(D269)))</f>
        <v>0</v>
      </c>
      <c r="E270">
        <f t="shared" si="13"/>
        <v>0</v>
      </c>
      <c r="H270" s="42" t="str">
        <f t="shared" si="14"/>
        <v/>
      </c>
      <c r="I270" s="38" t="str">
        <f>IF(H270="","",INDEX(Таблица1!$1:$503,$E269,COLUMN(B268)))</f>
        <v/>
      </c>
      <c r="J270" s="38" t="str">
        <f>IF(H270="","",INDEX(Таблица1!$1:$503,$E269,COLUMN(C268)))</f>
        <v/>
      </c>
      <c r="K270" s="41" t="str">
        <f>IF(H270="","",INDEX(Таблица1!$1:$503,$E269,COLUMN(D268)))</f>
        <v/>
      </c>
      <c r="L270" s="39" t="str">
        <f>IF(H270="","",INDEX(Таблица1!$1:$503,$E269,$D$1+COLUMN(A268)-1))</f>
        <v/>
      </c>
      <c r="M270" s="39" t="str">
        <f>IF(H270="","",INDEX(Таблица1!$1:$503,$E269,$D$1+COLUMN(B268)-1))</f>
        <v/>
      </c>
      <c r="N270" s="40" t="str">
        <f>IF(H270="","",INDEX(Таблица1!$1:$503,$E269,$D$1+COLUMN(C268)-1))</f>
        <v/>
      </c>
    </row>
    <row r="271" spans="1:14" x14ac:dyDescent="0.25">
      <c r="A271" t="str">
        <f>IF(ISERR(B271),"ю",INDEX(Таблица1!$2:$2,B271))</f>
        <v>ю</v>
      </c>
      <c r="B271" t="e">
        <f>SUMPRODUCT(SMALL((Таблица1!$2:$2&lt;&gt;"")*COLUMN($2:$2),COLUMNS(Таблица1!$2:$2)-COUNTA(Таблица1!$2:$2)+ROW(B271)))</f>
        <v>#NUM!</v>
      </c>
      <c r="C271">
        <f t="shared" si="12"/>
        <v>0</v>
      </c>
      <c r="D271">
        <f>SUMPRODUCT(SMALL((INDEX(Таблица1!$4:$503,,D$1)&lt;&gt;"")*ROW($4:$503),ROW(D270)))</f>
        <v>0</v>
      </c>
      <c r="E271">
        <f t="shared" si="13"/>
        <v>0</v>
      </c>
      <c r="H271" s="42" t="str">
        <f t="shared" si="14"/>
        <v/>
      </c>
      <c r="I271" s="38" t="str">
        <f>IF(H271="","",INDEX(Таблица1!$1:$503,$E270,COLUMN(B269)))</f>
        <v/>
      </c>
      <c r="J271" s="38" t="str">
        <f>IF(H271="","",INDEX(Таблица1!$1:$503,$E270,COLUMN(C269)))</f>
        <v/>
      </c>
      <c r="K271" s="41" t="str">
        <f>IF(H271="","",INDEX(Таблица1!$1:$503,$E270,COLUMN(D269)))</f>
        <v/>
      </c>
      <c r="L271" s="39" t="str">
        <f>IF(H271="","",INDEX(Таблица1!$1:$503,$E270,$D$1+COLUMN(A269)-1))</f>
        <v/>
      </c>
      <c r="M271" s="39" t="str">
        <f>IF(H271="","",INDEX(Таблица1!$1:$503,$E270,$D$1+COLUMN(B269)-1))</f>
        <v/>
      </c>
      <c r="N271" s="40" t="str">
        <f>IF(H271="","",INDEX(Таблица1!$1:$503,$E270,$D$1+COLUMN(C269)-1))</f>
        <v/>
      </c>
    </row>
    <row r="272" spans="1:14" x14ac:dyDescent="0.25">
      <c r="A272" t="str">
        <f>IF(ISERR(B272),"ю",INDEX(Таблица1!$2:$2,B272))</f>
        <v>ю</v>
      </c>
      <c r="B272" t="e">
        <f>SUMPRODUCT(SMALL((Таблица1!$2:$2&lt;&gt;"")*COLUMN($2:$2),COLUMNS(Таблица1!$2:$2)-COUNTA(Таблица1!$2:$2)+ROW(B272)))</f>
        <v>#NUM!</v>
      </c>
      <c r="C272">
        <f t="shared" si="12"/>
        <v>0</v>
      </c>
      <c r="D272">
        <f>SUMPRODUCT(SMALL((INDEX(Таблица1!$4:$503,,D$1)&lt;&gt;"")*ROW($4:$503),ROW(D271)))</f>
        <v>0</v>
      </c>
      <c r="E272">
        <f t="shared" si="13"/>
        <v>0</v>
      </c>
      <c r="H272" s="42" t="str">
        <f t="shared" si="14"/>
        <v/>
      </c>
      <c r="I272" s="38" t="str">
        <f>IF(H272="","",INDEX(Таблица1!$1:$503,$E271,COLUMN(B270)))</f>
        <v/>
      </c>
      <c r="J272" s="38" t="str">
        <f>IF(H272="","",INDEX(Таблица1!$1:$503,$E271,COLUMN(C270)))</f>
        <v/>
      </c>
      <c r="K272" s="41" t="str">
        <f>IF(H272="","",INDEX(Таблица1!$1:$503,$E271,COLUMN(D270)))</f>
        <v/>
      </c>
      <c r="L272" s="39" t="str">
        <f>IF(H272="","",INDEX(Таблица1!$1:$503,$E271,$D$1+COLUMN(A270)-1))</f>
        <v/>
      </c>
      <c r="M272" s="39" t="str">
        <f>IF(H272="","",INDEX(Таблица1!$1:$503,$E271,$D$1+COLUMN(B270)-1))</f>
        <v/>
      </c>
      <c r="N272" s="40" t="str">
        <f>IF(H272="","",INDEX(Таблица1!$1:$503,$E271,$D$1+COLUMN(C270)-1))</f>
        <v/>
      </c>
    </row>
    <row r="273" spans="1:14" x14ac:dyDescent="0.25">
      <c r="A273" t="str">
        <f>IF(ISERR(B273),"ю",INDEX(Таблица1!$2:$2,B273))</f>
        <v>ю</v>
      </c>
      <c r="B273" t="e">
        <f>SUMPRODUCT(SMALL((Таблица1!$2:$2&lt;&gt;"")*COLUMN($2:$2),COLUMNS(Таблица1!$2:$2)-COUNTA(Таблица1!$2:$2)+ROW(B273)))</f>
        <v>#NUM!</v>
      </c>
      <c r="C273">
        <f t="shared" si="12"/>
        <v>0</v>
      </c>
      <c r="D273">
        <f>SUMPRODUCT(SMALL((INDEX(Таблица1!$4:$503,,D$1)&lt;&gt;"")*ROW($4:$503),ROW(D272)))</f>
        <v>0</v>
      </c>
      <c r="E273">
        <f t="shared" si="13"/>
        <v>0</v>
      </c>
      <c r="H273" s="42" t="str">
        <f t="shared" si="14"/>
        <v/>
      </c>
      <c r="I273" s="38" t="str">
        <f>IF(H273="","",INDEX(Таблица1!$1:$503,$E272,COLUMN(B271)))</f>
        <v/>
      </c>
      <c r="J273" s="38" t="str">
        <f>IF(H273="","",INDEX(Таблица1!$1:$503,$E272,COLUMN(C271)))</f>
        <v/>
      </c>
      <c r="K273" s="41" t="str">
        <f>IF(H273="","",INDEX(Таблица1!$1:$503,$E272,COLUMN(D271)))</f>
        <v/>
      </c>
      <c r="L273" s="39" t="str">
        <f>IF(H273="","",INDEX(Таблица1!$1:$503,$E272,$D$1+COLUMN(A271)-1))</f>
        <v/>
      </c>
      <c r="M273" s="39" t="str">
        <f>IF(H273="","",INDEX(Таблица1!$1:$503,$E272,$D$1+COLUMN(B271)-1))</f>
        <v/>
      </c>
      <c r="N273" s="40" t="str">
        <f>IF(H273="","",INDEX(Таблица1!$1:$503,$E272,$D$1+COLUMN(C271)-1))</f>
        <v/>
      </c>
    </row>
    <row r="274" spans="1:14" x14ac:dyDescent="0.25">
      <c r="A274" t="str">
        <f>IF(ISERR(B274),"ю",INDEX(Таблица1!$2:$2,B274))</f>
        <v>ю</v>
      </c>
      <c r="B274" t="e">
        <f>SUMPRODUCT(SMALL((Таблица1!$2:$2&lt;&gt;"")*COLUMN($2:$2),COLUMNS(Таблица1!$2:$2)-COUNTA(Таблица1!$2:$2)+ROW(B274)))</f>
        <v>#NUM!</v>
      </c>
      <c r="C274">
        <f t="shared" si="12"/>
        <v>0</v>
      </c>
      <c r="D274">
        <f>SUMPRODUCT(SMALL((INDEX(Таблица1!$4:$503,,D$1)&lt;&gt;"")*ROW($4:$503),ROW(D273)))</f>
        <v>0</v>
      </c>
      <c r="E274">
        <f t="shared" si="13"/>
        <v>0</v>
      </c>
      <c r="H274" s="42" t="str">
        <f t="shared" si="14"/>
        <v/>
      </c>
      <c r="I274" s="38" t="str">
        <f>IF(H274="","",INDEX(Таблица1!$1:$503,$E273,COLUMN(B272)))</f>
        <v/>
      </c>
      <c r="J274" s="38" t="str">
        <f>IF(H274="","",INDEX(Таблица1!$1:$503,$E273,COLUMN(C272)))</f>
        <v/>
      </c>
      <c r="K274" s="41" t="str">
        <f>IF(H274="","",INDEX(Таблица1!$1:$503,$E273,COLUMN(D272)))</f>
        <v/>
      </c>
      <c r="L274" s="39" t="str">
        <f>IF(H274="","",INDEX(Таблица1!$1:$503,$E273,$D$1+COLUMN(A272)-1))</f>
        <v/>
      </c>
      <c r="M274" s="39" t="str">
        <f>IF(H274="","",INDEX(Таблица1!$1:$503,$E273,$D$1+COLUMN(B272)-1))</f>
        <v/>
      </c>
      <c r="N274" s="40" t="str">
        <f>IF(H274="","",INDEX(Таблица1!$1:$503,$E273,$D$1+COLUMN(C272)-1))</f>
        <v/>
      </c>
    </row>
    <row r="275" spans="1:14" x14ac:dyDescent="0.25">
      <c r="A275" t="str">
        <f>IF(ISERR(B275),"ю",INDEX(Таблица1!$2:$2,B275))</f>
        <v>ю</v>
      </c>
      <c r="B275" t="e">
        <f>SUMPRODUCT(SMALL((Таблица1!$2:$2&lt;&gt;"")*COLUMN($2:$2),COLUMNS(Таблица1!$2:$2)-COUNTA(Таблица1!$2:$2)+ROW(B275)))</f>
        <v>#NUM!</v>
      </c>
      <c r="C275">
        <f t="shared" si="12"/>
        <v>0</v>
      </c>
      <c r="D275">
        <f>SUMPRODUCT(SMALL((INDEX(Таблица1!$4:$503,,D$1)&lt;&gt;"")*ROW($4:$503),ROW(D274)))</f>
        <v>0</v>
      </c>
      <c r="E275">
        <f t="shared" si="13"/>
        <v>0</v>
      </c>
      <c r="H275" s="42" t="str">
        <f t="shared" si="14"/>
        <v/>
      </c>
      <c r="I275" s="38" t="str">
        <f>IF(H275="","",INDEX(Таблица1!$1:$503,$E274,COLUMN(B273)))</f>
        <v/>
      </c>
      <c r="J275" s="38" t="str">
        <f>IF(H275="","",INDEX(Таблица1!$1:$503,$E274,COLUMN(C273)))</f>
        <v/>
      </c>
      <c r="K275" s="41" t="str">
        <f>IF(H275="","",INDEX(Таблица1!$1:$503,$E274,COLUMN(D273)))</f>
        <v/>
      </c>
      <c r="L275" s="39" t="str">
        <f>IF(H275="","",INDEX(Таблица1!$1:$503,$E274,$D$1+COLUMN(A273)-1))</f>
        <v/>
      </c>
      <c r="M275" s="39" t="str">
        <f>IF(H275="","",INDEX(Таблица1!$1:$503,$E274,$D$1+COLUMN(B273)-1))</f>
        <v/>
      </c>
      <c r="N275" s="40" t="str">
        <f>IF(H275="","",INDEX(Таблица1!$1:$503,$E274,$D$1+COLUMN(C273)-1))</f>
        <v/>
      </c>
    </row>
    <row r="276" spans="1:14" x14ac:dyDescent="0.25">
      <c r="A276" t="str">
        <f>IF(ISERR(B276),"ю",INDEX(Таблица1!$2:$2,B276))</f>
        <v>ю</v>
      </c>
      <c r="B276" t="e">
        <f>SUMPRODUCT(SMALL((Таблица1!$2:$2&lt;&gt;"")*COLUMN($2:$2),COLUMNS(Таблица1!$2:$2)-COUNTA(Таблица1!$2:$2)+ROW(B276)))</f>
        <v>#NUM!</v>
      </c>
      <c r="C276">
        <f t="shared" si="12"/>
        <v>0</v>
      </c>
      <c r="D276">
        <f>SUMPRODUCT(SMALL((INDEX(Таблица1!$4:$503,,D$1)&lt;&gt;"")*ROW($4:$503),ROW(D275)))</f>
        <v>0</v>
      </c>
      <c r="E276">
        <f t="shared" si="13"/>
        <v>0</v>
      </c>
      <c r="H276" s="42" t="str">
        <f t="shared" si="14"/>
        <v/>
      </c>
      <c r="I276" s="38" t="str">
        <f>IF(H276="","",INDEX(Таблица1!$1:$503,$E275,COLUMN(B274)))</f>
        <v/>
      </c>
      <c r="J276" s="38" t="str">
        <f>IF(H276="","",INDEX(Таблица1!$1:$503,$E275,COLUMN(C274)))</f>
        <v/>
      </c>
      <c r="K276" s="41" t="str">
        <f>IF(H276="","",INDEX(Таблица1!$1:$503,$E275,COLUMN(D274)))</f>
        <v/>
      </c>
      <c r="L276" s="39" t="str">
        <f>IF(H276="","",INDEX(Таблица1!$1:$503,$E275,$D$1+COLUMN(A274)-1))</f>
        <v/>
      </c>
      <c r="M276" s="39" t="str">
        <f>IF(H276="","",INDEX(Таблица1!$1:$503,$E275,$D$1+COLUMN(B274)-1))</f>
        <v/>
      </c>
      <c r="N276" s="40" t="str">
        <f>IF(H276="","",INDEX(Таблица1!$1:$503,$E275,$D$1+COLUMN(C274)-1))</f>
        <v/>
      </c>
    </row>
    <row r="277" spans="1:14" x14ac:dyDescent="0.25">
      <c r="A277" t="str">
        <f>IF(ISERR(B277),"ю",INDEX(Таблица1!$2:$2,B277))</f>
        <v>ю</v>
      </c>
      <c r="B277" t="e">
        <f>SUMPRODUCT(SMALL((Таблица1!$2:$2&lt;&gt;"")*COLUMN($2:$2),COLUMNS(Таблица1!$2:$2)-COUNTA(Таблица1!$2:$2)+ROW(B277)))</f>
        <v>#NUM!</v>
      </c>
      <c r="C277">
        <f t="shared" si="12"/>
        <v>0</v>
      </c>
      <c r="D277">
        <f>SUMPRODUCT(SMALL((INDEX(Таблица1!$4:$503,,D$1)&lt;&gt;"")*ROW($4:$503),ROW(D276)))</f>
        <v>0</v>
      </c>
      <c r="E277">
        <f t="shared" si="13"/>
        <v>0</v>
      </c>
      <c r="H277" s="42" t="str">
        <f t="shared" si="14"/>
        <v/>
      </c>
      <c r="I277" s="38" t="str">
        <f>IF(H277="","",INDEX(Таблица1!$1:$503,$E276,COLUMN(B275)))</f>
        <v/>
      </c>
      <c r="J277" s="38" t="str">
        <f>IF(H277="","",INDEX(Таблица1!$1:$503,$E276,COLUMN(C275)))</f>
        <v/>
      </c>
      <c r="K277" s="41" t="str">
        <f>IF(H277="","",INDEX(Таблица1!$1:$503,$E276,COLUMN(D275)))</f>
        <v/>
      </c>
      <c r="L277" s="39" t="str">
        <f>IF(H277="","",INDEX(Таблица1!$1:$503,$E276,$D$1+COLUMN(A275)-1))</f>
        <v/>
      </c>
      <c r="M277" s="39" t="str">
        <f>IF(H277="","",INDEX(Таблица1!$1:$503,$E276,$D$1+COLUMN(B275)-1))</f>
        <v/>
      </c>
      <c r="N277" s="40" t="str">
        <f>IF(H277="","",INDEX(Таблица1!$1:$503,$E276,$D$1+COLUMN(C275)-1))</f>
        <v/>
      </c>
    </row>
    <row r="278" spans="1:14" x14ac:dyDescent="0.25">
      <c r="A278" t="str">
        <f>IF(ISERR(B278),"ю",INDEX(Таблица1!$2:$2,B278))</f>
        <v>ю</v>
      </c>
      <c r="B278" t="e">
        <f>SUMPRODUCT(SMALL((Таблица1!$2:$2&lt;&gt;"")*COLUMN($2:$2),COLUMNS(Таблица1!$2:$2)-COUNTA(Таблица1!$2:$2)+ROW(B278)))</f>
        <v>#NUM!</v>
      </c>
      <c r="C278">
        <f t="shared" si="12"/>
        <v>0</v>
      </c>
      <c r="D278">
        <f>SUMPRODUCT(SMALL((INDEX(Таблица1!$4:$503,,D$1)&lt;&gt;"")*ROW($4:$503),ROW(D277)))</f>
        <v>0</v>
      </c>
      <c r="E278">
        <f t="shared" si="13"/>
        <v>0</v>
      </c>
      <c r="H278" s="42" t="str">
        <f t="shared" si="14"/>
        <v/>
      </c>
      <c r="I278" s="38" t="str">
        <f>IF(H278="","",INDEX(Таблица1!$1:$503,$E277,COLUMN(B276)))</f>
        <v/>
      </c>
      <c r="J278" s="38" t="str">
        <f>IF(H278="","",INDEX(Таблица1!$1:$503,$E277,COLUMN(C276)))</f>
        <v/>
      </c>
      <c r="K278" s="41" t="str">
        <f>IF(H278="","",INDEX(Таблица1!$1:$503,$E277,COLUMN(D276)))</f>
        <v/>
      </c>
      <c r="L278" s="39" t="str">
        <f>IF(H278="","",INDEX(Таблица1!$1:$503,$E277,$D$1+COLUMN(A276)-1))</f>
        <v/>
      </c>
      <c r="M278" s="39" t="str">
        <f>IF(H278="","",INDEX(Таблица1!$1:$503,$E277,$D$1+COLUMN(B276)-1))</f>
        <v/>
      </c>
      <c r="N278" s="40" t="str">
        <f>IF(H278="","",INDEX(Таблица1!$1:$503,$E277,$D$1+COLUMN(C276)-1))</f>
        <v/>
      </c>
    </row>
    <row r="279" spans="1:14" x14ac:dyDescent="0.25">
      <c r="A279" t="str">
        <f>IF(ISERR(B279),"ю",INDEX(Таблица1!$2:$2,B279))</f>
        <v>ю</v>
      </c>
      <c r="B279" t="e">
        <f>SUMPRODUCT(SMALL((Таблица1!$2:$2&lt;&gt;"")*COLUMN($2:$2),COLUMNS(Таблица1!$2:$2)-COUNTA(Таблица1!$2:$2)+ROW(B279)))</f>
        <v>#NUM!</v>
      </c>
      <c r="C279">
        <f t="shared" si="12"/>
        <v>0</v>
      </c>
      <c r="D279">
        <f>SUMPRODUCT(SMALL((INDEX(Таблица1!$4:$503,,D$1)&lt;&gt;"")*ROW($4:$503),ROW(D278)))</f>
        <v>0</v>
      </c>
      <c r="E279">
        <f t="shared" si="13"/>
        <v>0</v>
      </c>
      <c r="H279" s="42" t="str">
        <f t="shared" si="14"/>
        <v/>
      </c>
      <c r="I279" s="38" t="str">
        <f>IF(H279="","",INDEX(Таблица1!$1:$503,$E278,COLUMN(B277)))</f>
        <v/>
      </c>
      <c r="J279" s="38" t="str">
        <f>IF(H279="","",INDEX(Таблица1!$1:$503,$E278,COLUMN(C277)))</f>
        <v/>
      </c>
      <c r="K279" s="41" t="str">
        <f>IF(H279="","",INDEX(Таблица1!$1:$503,$E278,COLUMN(D277)))</f>
        <v/>
      </c>
      <c r="L279" s="39" t="str">
        <f>IF(H279="","",INDEX(Таблица1!$1:$503,$E278,$D$1+COLUMN(A277)-1))</f>
        <v/>
      </c>
      <c r="M279" s="39" t="str">
        <f>IF(H279="","",INDEX(Таблица1!$1:$503,$E278,$D$1+COLUMN(B277)-1))</f>
        <v/>
      </c>
      <c r="N279" s="40" t="str">
        <f>IF(H279="","",INDEX(Таблица1!$1:$503,$E278,$D$1+COLUMN(C277)-1))</f>
        <v/>
      </c>
    </row>
    <row r="280" spans="1:14" x14ac:dyDescent="0.25">
      <c r="A280" t="str">
        <f>IF(ISERR(B280),"ю",INDEX(Таблица1!$2:$2,B280))</f>
        <v>ю</v>
      </c>
      <c r="B280" t="e">
        <f>SUMPRODUCT(SMALL((Таблица1!$2:$2&lt;&gt;"")*COLUMN($2:$2),COLUMNS(Таблица1!$2:$2)-COUNTA(Таблица1!$2:$2)+ROW(B280)))</f>
        <v>#NUM!</v>
      </c>
      <c r="C280">
        <f t="shared" si="12"/>
        <v>0</v>
      </c>
      <c r="D280">
        <f>SUMPRODUCT(SMALL((INDEX(Таблица1!$4:$503,,D$1)&lt;&gt;"")*ROW($4:$503),ROW(D279)))</f>
        <v>0</v>
      </c>
      <c r="E280">
        <f t="shared" si="13"/>
        <v>0</v>
      </c>
      <c r="H280" s="42" t="str">
        <f t="shared" si="14"/>
        <v/>
      </c>
      <c r="I280" s="38" t="str">
        <f>IF(H280="","",INDEX(Таблица1!$1:$503,$E279,COLUMN(B278)))</f>
        <v/>
      </c>
      <c r="J280" s="38" t="str">
        <f>IF(H280="","",INDEX(Таблица1!$1:$503,$E279,COLUMN(C278)))</f>
        <v/>
      </c>
      <c r="K280" s="41" t="str">
        <f>IF(H280="","",INDEX(Таблица1!$1:$503,$E279,COLUMN(D278)))</f>
        <v/>
      </c>
      <c r="L280" s="39" t="str">
        <f>IF(H280="","",INDEX(Таблица1!$1:$503,$E279,$D$1+COLUMN(A278)-1))</f>
        <v/>
      </c>
      <c r="M280" s="39" t="str">
        <f>IF(H280="","",INDEX(Таблица1!$1:$503,$E279,$D$1+COLUMN(B278)-1))</f>
        <v/>
      </c>
      <c r="N280" s="40" t="str">
        <f>IF(H280="","",INDEX(Таблица1!$1:$503,$E279,$D$1+COLUMN(C278)-1))</f>
        <v/>
      </c>
    </row>
    <row r="281" spans="1:14" x14ac:dyDescent="0.25">
      <c r="A281" t="str">
        <f>IF(ISERR(B281),"ю",INDEX(Таблица1!$2:$2,B281))</f>
        <v>ю</v>
      </c>
      <c r="B281" t="e">
        <f>SUMPRODUCT(SMALL((Таблица1!$2:$2&lt;&gt;"")*COLUMN($2:$2),COLUMNS(Таблица1!$2:$2)-COUNTA(Таблица1!$2:$2)+ROW(B281)))</f>
        <v>#NUM!</v>
      </c>
      <c r="C281">
        <f t="shared" si="12"/>
        <v>0</v>
      </c>
      <c r="D281">
        <f>SUMPRODUCT(SMALL((INDEX(Таблица1!$4:$503,,D$1)&lt;&gt;"")*ROW($4:$503),ROW(D280)))</f>
        <v>0</v>
      </c>
      <c r="E281">
        <f t="shared" si="13"/>
        <v>0</v>
      </c>
      <c r="H281" s="42" t="str">
        <f t="shared" si="14"/>
        <v/>
      </c>
      <c r="I281" s="38" t="str">
        <f>IF(H281="","",INDEX(Таблица1!$1:$503,$E280,COLUMN(B279)))</f>
        <v/>
      </c>
      <c r="J281" s="38" t="str">
        <f>IF(H281="","",INDEX(Таблица1!$1:$503,$E280,COLUMN(C279)))</f>
        <v/>
      </c>
      <c r="K281" s="41" t="str">
        <f>IF(H281="","",INDEX(Таблица1!$1:$503,$E280,COLUMN(D279)))</f>
        <v/>
      </c>
      <c r="L281" s="39" t="str">
        <f>IF(H281="","",INDEX(Таблица1!$1:$503,$E280,$D$1+COLUMN(A279)-1))</f>
        <v/>
      </c>
      <c r="M281" s="39" t="str">
        <f>IF(H281="","",INDEX(Таблица1!$1:$503,$E280,$D$1+COLUMN(B279)-1))</f>
        <v/>
      </c>
      <c r="N281" s="40" t="str">
        <f>IF(H281="","",INDEX(Таблица1!$1:$503,$E280,$D$1+COLUMN(C279)-1))</f>
        <v/>
      </c>
    </row>
    <row r="282" spans="1:14" x14ac:dyDescent="0.25">
      <c r="A282" t="str">
        <f>IF(ISERR(B282),"ю",INDEX(Таблица1!$2:$2,B282))</f>
        <v>ю</v>
      </c>
      <c r="B282" t="e">
        <f>SUMPRODUCT(SMALL((Таблица1!$2:$2&lt;&gt;"")*COLUMN($2:$2),COLUMNS(Таблица1!$2:$2)-COUNTA(Таблица1!$2:$2)+ROW(B282)))</f>
        <v>#NUM!</v>
      </c>
      <c r="C282">
        <f t="shared" si="12"/>
        <v>0</v>
      </c>
      <c r="D282">
        <f>SUMPRODUCT(SMALL((INDEX(Таблица1!$4:$503,,D$1)&lt;&gt;"")*ROW($4:$503),ROW(D281)))</f>
        <v>0</v>
      </c>
      <c r="E282">
        <f t="shared" si="13"/>
        <v>0</v>
      </c>
      <c r="H282" s="42" t="str">
        <f t="shared" si="14"/>
        <v/>
      </c>
      <c r="I282" s="38" t="str">
        <f>IF(H282="","",INDEX(Таблица1!$1:$503,$E281,COLUMN(B280)))</f>
        <v/>
      </c>
      <c r="J282" s="38" t="str">
        <f>IF(H282="","",INDEX(Таблица1!$1:$503,$E281,COLUMN(C280)))</f>
        <v/>
      </c>
      <c r="K282" s="41" t="str">
        <f>IF(H282="","",INDEX(Таблица1!$1:$503,$E281,COLUMN(D280)))</f>
        <v/>
      </c>
      <c r="L282" s="39" t="str">
        <f>IF(H282="","",INDEX(Таблица1!$1:$503,$E281,$D$1+COLUMN(A280)-1))</f>
        <v/>
      </c>
      <c r="M282" s="39" t="str">
        <f>IF(H282="","",INDEX(Таблица1!$1:$503,$E281,$D$1+COLUMN(B280)-1))</f>
        <v/>
      </c>
      <c r="N282" s="40" t="str">
        <f>IF(H282="","",INDEX(Таблица1!$1:$503,$E281,$D$1+COLUMN(C280)-1))</f>
        <v/>
      </c>
    </row>
    <row r="283" spans="1:14" x14ac:dyDescent="0.25">
      <c r="A283" t="str">
        <f>IF(ISERR(B283),"ю",INDEX(Таблица1!$2:$2,B283))</f>
        <v>ю</v>
      </c>
      <c r="B283" t="e">
        <f>SUMPRODUCT(SMALL((Таблица1!$2:$2&lt;&gt;"")*COLUMN($2:$2),COLUMNS(Таблица1!$2:$2)-COUNTA(Таблица1!$2:$2)+ROW(B283)))</f>
        <v>#NUM!</v>
      </c>
      <c r="C283">
        <f t="shared" si="12"/>
        <v>0</v>
      </c>
      <c r="D283">
        <f>SUMPRODUCT(SMALL((INDEX(Таблица1!$4:$503,,D$1)&lt;&gt;"")*ROW($4:$503),ROW(D282)))</f>
        <v>0</v>
      </c>
      <c r="E283">
        <f t="shared" si="13"/>
        <v>0</v>
      </c>
      <c r="H283" s="42" t="str">
        <f t="shared" si="14"/>
        <v/>
      </c>
      <c r="I283" s="38" t="str">
        <f>IF(H283="","",INDEX(Таблица1!$1:$503,$E282,COLUMN(B281)))</f>
        <v/>
      </c>
      <c r="J283" s="38" t="str">
        <f>IF(H283="","",INDEX(Таблица1!$1:$503,$E282,COLUMN(C281)))</f>
        <v/>
      </c>
      <c r="K283" s="41" t="str">
        <f>IF(H283="","",INDEX(Таблица1!$1:$503,$E282,COLUMN(D281)))</f>
        <v/>
      </c>
      <c r="L283" s="39" t="str">
        <f>IF(H283="","",INDEX(Таблица1!$1:$503,$E282,$D$1+COLUMN(A281)-1))</f>
        <v/>
      </c>
      <c r="M283" s="39" t="str">
        <f>IF(H283="","",INDEX(Таблица1!$1:$503,$E282,$D$1+COLUMN(B281)-1))</f>
        <v/>
      </c>
      <c r="N283" s="40" t="str">
        <f>IF(H283="","",INDEX(Таблица1!$1:$503,$E282,$D$1+COLUMN(C281)-1))</f>
        <v/>
      </c>
    </row>
    <row r="284" spans="1:14" x14ac:dyDescent="0.25">
      <c r="A284" t="str">
        <f>IF(ISERR(B284),"ю",INDEX(Таблица1!$2:$2,B284))</f>
        <v>ю</v>
      </c>
      <c r="B284" t="e">
        <f>SUMPRODUCT(SMALL((Таблица1!$2:$2&lt;&gt;"")*COLUMN($2:$2),COLUMNS(Таблица1!$2:$2)-COUNTA(Таблица1!$2:$2)+ROW(B284)))</f>
        <v>#NUM!</v>
      </c>
      <c r="C284">
        <f t="shared" si="12"/>
        <v>0</v>
      </c>
      <c r="D284">
        <f>SUMPRODUCT(SMALL((INDEX(Таблица1!$4:$503,,D$1)&lt;&gt;"")*ROW($4:$503),ROW(D283)))</f>
        <v>0</v>
      </c>
      <c r="E284">
        <f t="shared" si="13"/>
        <v>0</v>
      </c>
      <c r="H284" s="42" t="str">
        <f t="shared" si="14"/>
        <v/>
      </c>
      <c r="I284" s="38" t="str">
        <f>IF(H284="","",INDEX(Таблица1!$1:$503,$E283,COLUMN(B282)))</f>
        <v/>
      </c>
      <c r="J284" s="38" t="str">
        <f>IF(H284="","",INDEX(Таблица1!$1:$503,$E283,COLUMN(C282)))</f>
        <v/>
      </c>
      <c r="K284" s="41" t="str">
        <f>IF(H284="","",INDEX(Таблица1!$1:$503,$E283,COLUMN(D282)))</f>
        <v/>
      </c>
      <c r="L284" s="39" t="str">
        <f>IF(H284="","",INDEX(Таблица1!$1:$503,$E283,$D$1+COLUMN(A282)-1))</f>
        <v/>
      </c>
      <c r="M284" s="39" t="str">
        <f>IF(H284="","",INDEX(Таблица1!$1:$503,$E283,$D$1+COLUMN(B282)-1))</f>
        <v/>
      </c>
      <c r="N284" s="40" t="str">
        <f>IF(H284="","",INDEX(Таблица1!$1:$503,$E283,$D$1+COLUMN(C282)-1))</f>
        <v/>
      </c>
    </row>
    <row r="285" spans="1:14" x14ac:dyDescent="0.25">
      <c r="A285" t="str">
        <f>IF(ISERR(B285),"ю",INDEX(Таблица1!$2:$2,B285))</f>
        <v>ю</v>
      </c>
      <c r="B285" t="e">
        <f>SUMPRODUCT(SMALL((Таблица1!$2:$2&lt;&gt;"")*COLUMN($2:$2),COLUMNS(Таблица1!$2:$2)-COUNTA(Таблица1!$2:$2)+ROW(B285)))</f>
        <v>#NUM!</v>
      </c>
      <c r="C285">
        <f t="shared" si="12"/>
        <v>0</v>
      </c>
      <c r="D285">
        <f>SUMPRODUCT(SMALL((INDEX(Таблица1!$4:$503,,D$1)&lt;&gt;"")*ROW($4:$503),ROW(D284)))</f>
        <v>0</v>
      </c>
      <c r="E285">
        <f t="shared" si="13"/>
        <v>0</v>
      </c>
      <c r="H285" s="42" t="str">
        <f t="shared" si="14"/>
        <v/>
      </c>
      <c r="I285" s="38" t="str">
        <f>IF(H285="","",INDEX(Таблица1!$1:$503,$E284,COLUMN(B283)))</f>
        <v/>
      </c>
      <c r="J285" s="38" t="str">
        <f>IF(H285="","",INDEX(Таблица1!$1:$503,$E284,COLUMN(C283)))</f>
        <v/>
      </c>
      <c r="K285" s="41" t="str">
        <f>IF(H285="","",INDEX(Таблица1!$1:$503,$E284,COLUMN(D283)))</f>
        <v/>
      </c>
      <c r="L285" s="39" t="str">
        <f>IF(H285="","",INDEX(Таблица1!$1:$503,$E284,$D$1+COLUMN(A283)-1))</f>
        <v/>
      </c>
      <c r="M285" s="39" t="str">
        <f>IF(H285="","",INDEX(Таблица1!$1:$503,$E284,$D$1+COLUMN(B283)-1))</f>
        <v/>
      </c>
      <c r="N285" s="40" t="str">
        <f>IF(H285="","",INDEX(Таблица1!$1:$503,$E284,$D$1+COLUMN(C283)-1))</f>
        <v/>
      </c>
    </row>
    <row r="286" spans="1:14" x14ac:dyDescent="0.25">
      <c r="A286" t="str">
        <f>IF(ISERR(B286),"ю",INDEX(Таблица1!$2:$2,B286))</f>
        <v>ю</v>
      </c>
      <c r="B286" t="e">
        <f>SUMPRODUCT(SMALL((Таблица1!$2:$2&lt;&gt;"")*COLUMN($2:$2),COLUMNS(Таблица1!$2:$2)-COUNTA(Таблица1!$2:$2)+ROW(B286)))</f>
        <v>#NUM!</v>
      </c>
      <c r="C286">
        <f t="shared" si="12"/>
        <v>0</v>
      </c>
      <c r="D286">
        <f>SUMPRODUCT(SMALL((INDEX(Таблица1!$4:$503,,D$1)&lt;&gt;"")*ROW($4:$503),ROW(D285)))</f>
        <v>0</v>
      </c>
      <c r="E286">
        <f t="shared" si="13"/>
        <v>0</v>
      </c>
      <c r="H286" s="42" t="str">
        <f t="shared" si="14"/>
        <v/>
      </c>
      <c r="I286" s="38" t="str">
        <f>IF(H286="","",INDEX(Таблица1!$1:$503,$E285,COLUMN(B284)))</f>
        <v/>
      </c>
      <c r="J286" s="38" t="str">
        <f>IF(H286="","",INDEX(Таблица1!$1:$503,$E285,COLUMN(C284)))</f>
        <v/>
      </c>
      <c r="K286" s="41" t="str">
        <f>IF(H286="","",INDEX(Таблица1!$1:$503,$E285,COLUMN(D284)))</f>
        <v/>
      </c>
      <c r="L286" s="39" t="str">
        <f>IF(H286="","",INDEX(Таблица1!$1:$503,$E285,$D$1+COLUMN(A284)-1))</f>
        <v/>
      </c>
      <c r="M286" s="39" t="str">
        <f>IF(H286="","",INDEX(Таблица1!$1:$503,$E285,$D$1+COLUMN(B284)-1))</f>
        <v/>
      </c>
      <c r="N286" s="40" t="str">
        <f>IF(H286="","",INDEX(Таблица1!$1:$503,$E285,$D$1+COLUMN(C284)-1))</f>
        <v/>
      </c>
    </row>
    <row r="287" spans="1:14" x14ac:dyDescent="0.25">
      <c r="A287" t="str">
        <f>IF(ISERR(B287),"ю",INDEX(Таблица1!$2:$2,B287))</f>
        <v>ю</v>
      </c>
      <c r="B287" t="e">
        <f>SUMPRODUCT(SMALL((Таблица1!$2:$2&lt;&gt;"")*COLUMN($2:$2),COLUMNS(Таблица1!$2:$2)-COUNTA(Таблица1!$2:$2)+ROW(B287)))</f>
        <v>#NUM!</v>
      </c>
      <c r="C287">
        <f t="shared" si="12"/>
        <v>0</v>
      </c>
      <c r="D287">
        <f>SUMPRODUCT(SMALL((INDEX(Таблица1!$4:$503,,D$1)&lt;&gt;"")*ROW($4:$503),ROW(D286)))</f>
        <v>0</v>
      </c>
      <c r="E287">
        <f t="shared" si="13"/>
        <v>0</v>
      </c>
      <c r="H287" s="42" t="str">
        <f t="shared" si="14"/>
        <v/>
      </c>
      <c r="I287" s="38" t="str">
        <f>IF(H287="","",INDEX(Таблица1!$1:$503,$E286,COLUMN(B285)))</f>
        <v/>
      </c>
      <c r="J287" s="38" t="str">
        <f>IF(H287="","",INDEX(Таблица1!$1:$503,$E286,COLUMN(C285)))</f>
        <v/>
      </c>
      <c r="K287" s="41" t="str">
        <f>IF(H287="","",INDEX(Таблица1!$1:$503,$E286,COLUMN(D285)))</f>
        <v/>
      </c>
      <c r="L287" s="39" t="str">
        <f>IF(H287="","",INDEX(Таблица1!$1:$503,$E286,$D$1+COLUMN(A285)-1))</f>
        <v/>
      </c>
      <c r="M287" s="39" t="str">
        <f>IF(H287="","",INDEX(Таблица1!$1:$503,$E286,$D$1+COLUMN(B285)-1))</f>
        <v/>
      </c>
      <c r="N287" s="40" t="str">
        <f>IF(H287="","",INDEX(Таблица1!$1:$503,$E286,$D$1+COLUMN(C285)-1))</f>
        <v/>
      </c>
    </row>
    <row r="288" spans="1:14" x14ac:dyDescent="0.25">
      <c r="A288" t="str">
        <f>IF(ISERR(B288),"ю",INDEX(Таблица1!$2:$2,B288))</f>
        <v>ю</v>
      </c>
      <c r="B288" t="e">
        <f>SUMPRODUCT(SMALL((Таблица1!$2:$2&lt;&gt;"")*COLUMN($2:$2),COLUMNS(Таблица1!$2:$2)-COUNTA(Таблица1!$2:$2)+ROW(B288)))</f>
        <v>#NUM!</v>
      </c>
      <c r="C288">
        <f t="shared" si="12"/>
        <v>0</v>
      </c>
      <c r="D288">
        <f>SUMPRODUCT(SMALL((INDEX(Таблица1!$4:$503,,D$1)&lt;&gt;"")*ROW($4:$503),ROW(D287)))</f>
        <v>0</v>
      </c>
      <c r="E288">
        <f t="shared" si="13"/>
        <v>0</v>
      </c>
      <c r="H288" s="42" t="str">
        <f t="shared" si="14"/>
        <v/>
      </c>
      <c r="I288" s="38" t="str">
        <f>IF(H288="","",INDEX(Таблица1!$1:$503,$E287,COLUMN(B286)))</f>
        <v/>
      </c>
      <c r="J288" s="38" t="str">
        <f>IF(H288="","",INDEX(Таблица1!$1:$503,$E287,COLUMN(C286)))</f>
        <v/>
      </c>
      <c r="K288" s="41" t="str">
        <f>IF(H288="","",INDEX(Таблица1!$1:$503,$E287,COLUMN(D286)))</f>
        <v/>
      </c>
      <c r="L288" s="39" t="str">
        <f>IF(H288="","",INDEX(Таблица1!$1:$503,$E287,$D$1+COLUMN(A286)-1))</f>
        <v/>
      </c>
      <c r="M288" s="39" t="str">
        <f>IF(H288="","",INDEX(Таблица1!$1:$503,$E287,$D$1+COLUMN(B286)-1))</f>
        <v/>
      </c>
      <c r="N288" s="40" t="str">
        <f>IF(H288="","",INDEX(Таблица1!$1:$503,$E287,$D$1+COLUMN(C286)-1))</f>
        <v/>
      </c>
    </row>
    <row r="289" spans="1:14" x14ac:dyDescent="0.25">
      <c r="A289" t="str">
        <f>IF(ISERR(B289),"ю",INDEX(Таблица1!$2:$2,B289))</f>
        <v>ю</v>
      </c>
      <c r="B289" t="e">
        <f>SUMPRODUCT(SMALL((Таблица1!$2:$2&lt;&gt;"")*COLUMN($2:$2),COLUMNS(Таблица1!$2:$2)-COUNTA(Таблица1!$2:$2)+ROW(B289)))</f>
        <v>#NUM!</v>
      </c>
      <c r="C289">
        <f t="shared" si="12"/>
        <v>0</v>
      </c>
      <c r="D289">
        <f>SUMPRODUCT(SMALL((INDEX(Таблица1!$4:$503,,D$1)&lt;&gt;"")*ROW($4:$503),ROW(D288)))</f>
        <v>0</v>
      </c>
      <c r="E289">
        <f t="shared" si="13"/>
        <v>0</v>
      </c>
      <c r="H289" s="42" t="str">
        <f t="shared" si="14"/>
        <v/>
      </c>
      <c r="I289" s="38" t="str">
        <f>IF(H289="","",INDEX(Таблица1!$1:$503,$E288,COLUMN(B287)))</f>
        <v/>
      </c>
      <c r="J289" s="38" t="str">
        <f>IF(H289="","",INDEX(Таблица1!$1:$503,$E288,COLUMN(C287)))</f>
        <v/>
      </c>
      <c r="K289" s="41" t="str">
        <f>IF(H289="","",INDEX(Таблица1!$1:$503,$E288,COLUMN(D287)))</f>
        <v/>
      </c>
      <c r="L289" s="39" t="str">
        <f>IF(H289="","",INDEX(Таблица1!$1:$503,$E288,$D$1+COLUMN(A287)-1))</f>
        <v/>
      </c>
      <c r="M289" s="39" t="str">
        <f>IF(H289="","",INDEX(Таблица1!$1:$503,$E288,$D$1+COLUMN(B287)-1))</f>
        <v/>
      </c>
      <c r="N289" s="40" t="str">
        <f>IF(H289="","",INDEX(Таблица1!$1:$503,$E288,$D$1+COLUMN(C287)-1))</f>
        <v/>
      </c>
    </row>
    <row r="290" spans="1:14" x14ac:dyDescent="0.25">
      <c r="A290" t="str">
        <f>IF(ISERR(B290),"ю",INDEX(Таблица1!$2:$2,B290))</f>
        <v>ю</v>
      </c>
      <c r="B290" t="e">
        <f>SUMPRODUCT(SMALL((Таблица1!$2:$2&lt;&gt;"")*COLUMN($2:$2),COLUMNS(Таблица1!$2:$2)-COUNTA(Таблица1!$2:$2)+ROW(B290)))</f>
        <v>#NUM!</v>
      </c>
      <c r="C290">
        <f t="shared" si="12"/>
        <v>0</v>
      </c>
      <c r="D290">
        <f>SUMPRODUCT(SMALL((INDEX(Таблица1!$4:$503,,D$1)&lt;&gt;"")*ROW($4:$503),ROW(D289)))</f>
        <v>0</v>
      </c>
      <c r="E290">
        <f t="shared" si="13"/>
        <v>0</v>
      </c>
      <c r="H290" s="42" t="str">
        <f t="shared" si="14"/>
        <v/>
      </c>
      <c r="I290" s="38" t="str">
        <f>IF(H290="","",INDEX(Таблица1!$1:$503,$E289,COLUMN(B288)))</f>
        <v/>
      </c>
      <c r="J290" s="38" t="str">
        <f>IF(H290="","",INDEX(Таблица1!$1:$503,$E289,COLUMN(C288)))</f>
        <v/>
      </c>
      <c r="K290" s="41" t="str">
        <f>IF(H290="","",INDEX(Таблица1!$1:$503,$E289,COLUMN(D288)))</f>
        <v/>
      </c>
      <c r="L290" s="39" t="str">
        <f>IF(H290="","",INDEX(Таблица1!$1:$503,$E289,$D$1+COLUMN(A288)-1))</f>
        <v/>
      </c>
      <c r="M290" s="39" t="str">
        <f>IF(H290="","",INDEX(Таблица1!$1:$503,$E289,$D$1+COLUMN(B288)-1))</f>
        <v/>
      </c>
      <c r="N290" s="40" t="str">
        <f>IF(H290="","",INDEX(Таблица1!$1:$503,$E289,$D$1+COLUMN(C288)-1))</f>
        <v/>
      </c>
    </row>
    <row r="291" spans="1:14" x14ac:dyDescent="0.25">
      <c r="A291" t="str">
        <f>IF(ISERR(B291),"ю",INDEX(Таблица1!$2:$2,B291))</f>
        <v>ю</v>
      </c>
      <c r="B291" t="e">
        <f>SUMPRODUCT(SMALL((Таблица1!$2:$2&lt;&gt;"")*COLUMN($2:$2),COLUMNS(Таблица1!$2:$2)-COUNTA(Таблица1!$2:$2)+ROW(B291)))</f>
        <v>#NUM!</v>
      </c>
      <c r="C291">
        <f t="shared" si="12"/>
        <v>0</v>
      </c>
      <c r="D291">
        <f>SUMPRODUCT(SMALL((INDEX(Таблица1!$4:$503,,D$1)&lt;&gt;"")*ROW($4:$503),ROW(D290)))</f>
        <v>0</v>
      </c>
      <c r="E291">
        <f t="shared" si="13"/>
        <v>0</v>
      </c>
      <c r="H291" s="42" t="str">
        <f t="shared" si="14"/>
        <v/>
      </c>
      <c r="I291" s="38" t="str">
        <f>IF(H291="","",INDEX(Таблица1!$1:$503,$E290,COLUMN(B289)))</f>
        <v/>
      </c>
      <c r="J291" s="38" t="str">
        <f>IF(H291="","",INDEX(Таблица1!$1:$503,$E290,COLUMN(C289)))</f>
        <v/>
      </c>
      <c r="K291" s="41" t="str">
        <f>IF(H291="","",INDEX(Таблица1!$1:$503,$E290,COLUMN(D289)))</f>
        <v/>
      </c>
      <c r="L291" s="39" t="str">
        <f>IF(H291="","",INDEX(Таблица1!$1:$503,$E290,$D$1+COLUMN(A289)-1))</f>
        <v/>
      </c>
      <c r="M291" s="39" t="str">
        <f>IF(H291="","",INDEX(Таблица1!$1:$503,$E290,$D$1+COLUMN(B289)-1))</f>
        <v/>
      </c>
      <c r="N291" s="40" t="str">
        <f>IF(H291="","",INDEX(Таблица1!$1:$503,$E290,$D$1+COLUMN(C289)-1))</f>
        <v/>
      </c>
    </row>
    <row r="292" spans="1:14" x14ac:dyDescent="0.25">
      <c r="A292" t="str">
        <f>IF(ISERR(B292),"ю",INDEX(Таблица1!$2:$2,B292))</f>
        <v>ю</v>
      </c>
      <c r="B292" t="e">
        <f>SUMPRODUCT(SMALL((Таблица1!$2:$2&lt;&gt;"")*COLUMN($2:$2),COLUMNS(Таблица1!$2:$2)-COUNTA(Таблица1!$2:$2)+ROW(B292)))</f>
        <v>#NUM!</v>
      </c>
      <c r="C292">
        <f t="shared" si="12"/>
        <v>0</v>
      </c>
      <c r="D292">
        <f>SUMPRODUCT(SMALL((INDEX(Таблица1!$4:$503,,D$1)&lt;&gt;"")*ROW($4:$503),ROW(D291)))</f>
        <v>0</v>
      </c>
      <c r="E292">
        <f t="shared" si="13"/>
        <v>0</v>
      </c>
      <c r="H292" s="42" t="str">
        <f t="shared" si="14"/>
        <v/>
      </c>
      <c r="I292" s="38" t="str">
        <f>IF(H292="","",INDEX(Таблица1!$1:$503,$E291,COLUMN(B290)))</f>
        <v/>
      </c>
      <c r="J292" s="38" t="str">
        <f>IF(H292="","",INDEX(Таблица1!$1:$503,$E291,COLUMN(C290)))</f>
        <v/>
      </c>
      <c r="K292" s="41" t="str">
        <f>IF(H292="","",INDEX(Таблица1!$1:$503,$E291,COLUMN(D290)))</f>
        <v/>
      </c>
      <c r="L292" s="39" t="str">
        <f>IF(H292="","",INDEX(Таблица1!$1:$503,$E291,$D$1+COLUMN(A290)-1))</f>
        <v/>
      </c>
      <c r="M292" s="39" t="str">
        <f>IF(H292="","",INDEX(Таблица1!$1:$503,$E291,$D$1+COLUMN(B290)-1))</f>
        <v/>
      </c>
      <c r="N292" s="40" t="str">
        <f>IF(H292="","",INDEX(Таблица1!$1:$503,$E291,$D$1+COLUMN(C290)-1))</f>
        <v/>
      </c>
    </row>
    <row r="293" spans="1:14" x14ac:dyDescent="0.25">
      <c r="A293" t="str">
        <f>IF(ISERR(B293),"ю",INDEX(Таблица1!$2:$2,B293))</f>
        <v>ю</v>
      </c>
      <c r="B293" t="e">
        <f>SUMPRODUCT(SMALL((Таблица1!$2:$2&lt;&gt;"")*COLUMN($2:$2),COLUMNS(Таблица1!$2:$2)-COUNTA(Таблица1!$2:$2)+ROW(B293)))</f>
        <v>#NUM!</v>
      </c>
      <c r="C293">
        <f t="shared" si="12"/>
        <v>0</v>
      </c>
      <c r="D293">
        <f>SUMPRODUCT(SMALL((INDEX(Таблица1!$4:$503,,D$1)&lt;&gt;"")*ROW($4:$503),ROW(D292)))</f>
        <v>0</v>
      </c>
      <c r="E293">
        <f t="shared" si="13"/>
        <v>0</v>
      </c>
      <c r="H293" s="42" t="str">
        <f t="shared" si="14"/>
        <v/>
      </c>
      <c r="I293" s="38" t="str">
        <f>IF(H293="","",INDEX(Таблица1!$1:$503,$E292,COLUMN(B291)))</f>
        <v/>
      </c>
      <c r="J293" s="38" t="str">
        <f>IF(H293="","",INDEX(Таблица1!$1:$503,$E292,COLUMN(C291)))</f>
        <v/>
      </c>
      <c r="K293" s="41" t="str">
        <f>IF(H293="","",INDEX(Таблица1!$1:$503,$E292,COLUMN(D291)))</f>
        <v/>
      </c>
      <c r="L293" s="39" t="str">
        <f>IF(H293="","",INDEX(Таблица1!$1:$503,$E292,$D$1+COLUMN(A291)-1))</f>
        <v/>
      </c>
      <c r="M293" s="39" t="str">
        <f>IF(H293="","",INDEX(Таблица1!$1:$503,$E292,$D$1+COLUMN(B291)-1))</f>
        <v/>
      </c>
      <c r="N293" s="40" t="str">
        <f>IF(H293="","",INDEX(Таблица1!$1:$503,$E292,$D$1+COLUMN(C291)-1))</f>
        <v/>
      </c>
    </row>
    <row r="294" spans="1:14" x14ac:dyDescent="0.25">
      <c r="A294" t="str">
        <f>IF(ISERR(B294),"ю",INDEX(Таблица1!$2:$2,B294))</f>
        <v>ю</v>
      </c>
      <c r="B294" t="e">
        <f>SUMPRODUCT(SMALL((Таблица1!$2:$2&lt;&gt;"")*COLUMN($2:$2),COLUMNS(Таблица1!$2:$2)-COUNTA(Таблица1!$2:$2)+ROW(B294)))</f>
        <v>#NUM!</v>
      </c>
      <c r="C294">
        <f t="shared" si="12"/>
        <v>0</v>
      </c>
      <c r="D294">
        <f>SUMPRODUCT(SMALL((INDEX(Таблица1!$4:$503,,D$1)&lt;&gt;"")*ROW($4:$503),ROW(D293)))</f>
        <v>0</v>
      </c>
      <c r="E294">
        <f t="shared" si="13"/>
        <v>0</v>
      </c>
      <c r="H294" s="42" t="str">
        <f t="shared" si="14"/>
        <v/>
      </c>
      <c r="I294" s="38" t="str">
        <f>IF(H294="","",INDEX(Таблица1!$1:$503,$E293,COLUMN(B292)))</f>
        <v/>
      </c>
      <c r="J294" s="38" t="str">
        <f>IF(H294="","",INDEX(Таблица1!$1:$503,$E293,COLUMN(C292)))</f>
        <v/>
      </c>
      <c r="K294" s="41" t="str">
        <f>IF(H294="","",INDEX(Таблица1!$1:$503,$E293,COLUMN(D292)))</f>
        <v/>
      </c>
      <c r="L294" s="39" t="str">
        <f>IF(H294="","",INDEX(Таблица1!$1:$503,$E293,$D$1+COLUMN(A292)-1))</f>
        <v/>
      </c>
      <c r="M294" s="39" t="str">
        <f>IF(H294="","",INDEX(Таблица1!$1:$503,$E293,$D$1+COLUMN(B292)-1))</f>
        <v/>
      </c>
      <c r="N294" s="40" t="str">
        <f>IF(H294="","",INDEX(Таблица1!$1:$503,$E293,$D$1+COLUMN(C292)-1))</f>
        <v/>
      </c>
    </row>
    <row r="295" spans="1:14" x14ac:dyDescent="0.25">
      <c r="A295" t="str">
        <f>IF(ISERR(B295),"ю",INDEX(Таблица1!$2:$2,B295))</f>
        <v>ю</v>
      </c>
      <c r="B295" t="e">
        <f>SUMPRODUCT(SMALL((Таблица1!$2:$2&lt;&gt;"")*COLUMN($2:$2),COLUMNS(Таблица1!$2:$2)-COUNTA(Таблица1!$2:$2)+ROW(B295)))</f>
        <v>#NUM!</v>
      </c>
      <c r="C295">
        <f t="shared" si="12"/>
        <v>0</v>
      </c>
      <c r="D295">
        <f>SUMPRODUCT(SMALL((INDEX(Таблица1!$4:$503,,D$1)&lt;&gt;"")*ROW($4:$503),ROW(D294)))</f>
        <v>0</v>
      </c>
      <c r="E295">
        <f t="shared" si="13"/>
        <v>0</v>
      </c>
      <c r="H295" s="42" t="str">
        <f t="shared" si="14"/>
        <v/>
      </c>
      <c r="I295" s="38" t="str">
        <f>IF(H295="","",INDEX(Таблица1!$1:$503,$E294,COLUMN(B293)))</f>
        <v/>
      </c>
      <c r="J295" s="38" t="str">
        <f>IF(H295="","",INDEX(Таблица1!$1:$503,$E294,COLUMN(C293)))</f>
        <v/>
      </c>
      <c r="K295" s="41" t="str">
        <f>IF(H295="","",INDEX(Таблица1!$1:$503,$E294,COLUMN(D293)))</f>
        <v/>
      </c>
      <c r="L295" s="39" t="str">
        <f>IF(H295="","",INDEX(Таблица1!$1:$503,$E294,$D$1+COLUMN(A293)-1))</f>
        <v/>
      </c>
      <c r="M295" s="39" t="str">
        <f>IF(H295="","",INDEX(Таблица1!$1:$503,$E294,$D$1+COLUMN(B293)-1))</f>
        <v/>
      </c>
      <c r="N295" s="40" t="str">
        <f>IF(H295="","",INDEX(Таблица1!$1:$503,$E294,$D$1+COLUMN(C293)-1))</f>
        <v/>
      </c>
    </row>
    <row r="296" spans="1:14" x14ac:dyDescent="0.25">
      <c r="A296" t="str">
        <f>IF(ISERR(B296),"ю",INDEX(Таблица1!$2:$2,B296))</f>
        <v>ю</v>
      </c>
      <c r="B296" t="e">
        <f>SUMPRODUCT(SMALL((Таблица1!$2:$2&lt;&gt;"")*COLUMN($2:$2),COLUMNS(Таблица1!$2:$2)-COUNTA(Таблица1!$2:$2)+ROW(B296)))</f>
        <v>#NUM!</v>
      </c>
      <c r="C296">
        <f t="shared" si="12"/>
        <v>0</v>
      </c>
      <c r="D296">
        <f>SUMPRODUCT(SMALL((INDEX(Таблица1!$4:$503,,D$1)&lt;&gt;"")*ROW($4:$503),ROW(D295)))</f>
        <v>0</v>
      </c>
      <c r="E296">
        <f t="shared" si="13"/>
        <v>0</v>
      </c>
      <c r="H296" s="42" t="str">
        <f t="shared" si="14"/>
        <v/>
      </c>
      <c r="I296" s="38" t="str">
        <f>IF(H296="","",INDEX(Таблица1!$1:$503,$E295,COLUMN(B294)))</f>
        <v/>
      </c>
      <c r="J296" s="38" t="str">
        <f>IF(H296="","",INDEX(Таблица1!$1:$503,$E295,COLUMN(C294)))</f>
        <v/>
      </c>
      <c r="K296" s="41" t="str">
        <f>IF(H296="","",INDEX(Таблица1!$1:$503,$E295,COLUMN(D294)))</f>
        <v/>
      </c>
      <c r="L296" s="39" t="str">
        <f>IF(H296="","",INDEX(Таблица1!$1:$503,$E295,$D$1+COLUMN(A294)-1))</f>
        <v/>
      </c>
      <c r="M296" s="39" t="str">
        <f>IF(H296="","",INDEX(Таблица1!$1:$503,$E295,$D$1+COLUMN(B294)-1))</f>
        <v/>
      </c>
      <c r="N296" s="40" t="str">
        <f>IF(H296="","",INDEX(Таблица1!$1:$503,$E295,$D$1+COLUMN(C294)-1))</f>
        <v/>
      </c>
    </row>
    <row r="297" spans="1:14" x14ac:dyDescent="0.25">
      <c r="A297" t="str">
        <f>IF(ISERR(B297),"ю",INDEX(Таблица1!$2:$2,B297))</f>
        <v>ю</v>
      </c>
      <c r="B297" t="e">
        <f>SUMPRODUCT(SMALL((Таблица1!$2:$2&lt;&gt;"")*COLUMN($2:$2),COLUMNS(Таблица1!$2:$2)-COUNTA(Таблица1!$2:$2)+ROW(B297)))</f>
        <v>#NUM!</v>
      </c>
      <c r="C297">
        <f t="shared" si="12"/>
        <v>0</v>
      </c>
      <c r="D297">
        <f>SUMPRODUCT(SMALL((INDEX(Таблица1!$4:$503,,D$1)&lt;&gt;"")*ROW($4:$503),ROW(D296)))</f>
        <v>0</v>
      </c>
      <c r="E297">
        <f t="shared" si="13"/>
        <v>0</v>
      </c>
      <c r="H297" s="42" t="str">
        <f t="shared" si="14"/>
        <v/>
      </c>
      <c r="I297" s="38" t="str">
        <f>IF(H297="","",INDEX(Таблица1!$1:$503,$E296,COLUMN(B295)))</f>
        <v/>
      </c>
      <c r="J297" s="38" t="str">
        <f>IF(H297="","",INDEX(Таблица1!$1:$503,$E296,COLUMN(C295)))</f>
        <v/>
      </c>
      <c r="K297" s="41" t="str">
        <f>IF(H297="","",INDEX(Таблица1!$1:$503,$E296,COLUMN(D295)))</f>
        <v/>
      </c>
      <c r="L297" s="39" t="str">
        <f>IF(H297="","",INDEX(Таблица1!$1:$503,$E296,$D$1+COLUMN(A295)-1))</f>
        <v/>
      </c>
      <c r="M297" s="39" t="str">
        <f>IF(H297="","",INDEX(Таблица1!$1:$503,$E296,$D$1+COLUMN(B295)-1))</f>
        <v/>
      </c>
      <c r="N297" s="40" t="str">
        <f>IF(H297="","",INDEX(Таблица1!$1:$503,$E296,$D$1+COLUMN(C295)-1))</f>
        <v/>
      </c>
    </row>
    <row r="298" spans="1:14" x14ac:dyDescent="0.25">
      <c r="A298" t="str">
        <f>IF(ISERR(B298),"ю",INDEX(Таблица1!$2:$2,B298))</f>
        <v>ю</v>
      </c>
      <c r="B298" t="e">
        <f>SUMPRODUCT(SMALL((Таблица1!$2:$2&lt;&gt;"")*COLUMN($2:$2),COLUMNS(Таблица1!$2:$2)-COUNTA(Таблица1!$2:$2)+ROW(B298)))</f>
        <v>#NUM!</v>
      </c>
      <c r="C298">
        <f t="shared" si="12"/>
        <v>0</v>
      </c>
      <c r="D298">
        <f>SUMPRODUCT(SMALL((INDEX(Таблица1!$4:$503,,D$1)&lt;&gt;"")*ROW($4:$503),ROW(D297)))</f>
        <v>0</v>
      </c>
      <c r="E298">
        <f t="shared" si="13"/>
        <v>0</v>
      </c>
      <c r="H298" s="42" t="str">
        <f t="shared" si="14"/>
        <v/>
      </c>
      <c r="I298" s="38" t="str">
        <f>IF(H298="","",INDEX(Таблица1!$1:$503,$E297,COLUMN(B296)))</f>
        <v/>
      </c>
      <c r="J298" s="38" t="str">
        <f>IF(H298="","",INDEX(Таблица1!$1:$503,$E297,COLUMN(C296)))</f>
        <v/>
      </c>
      <c r="K298" s="41" t="str">
        <f>IF(H298="","",INDEX(Таблица1!$1:$503,$E297,COLUMN(D296)))</f>
        <v/>
      </c>
      <c r="L298" s="39" t="str">
        <f>IF(H298="","",INDEX(Таблица1!$1:$503,$E297,$D$1+COLUMN(A296)-1))</f>
        <v/>
      </c>
      <c r="M298" s="39" t="str">
        <f>IF(H298="","",INDEX(Таблица1!$1:$503,$E297,$D$1+COLUMN(B296)-1))</f>
        <v/>
      </c>
      <c r="N298" s="40" t="str">
        <f>IF(H298="","",INDEX(Таблица1!$1:$503,$E297,$D$1+COLUMN(C296)-1))</f>
        <v/>
      </c>
    </row>
    <row r="299" spans="1:14" x14ac:dyDescent="0.25">
      <c r="A299" t="str">
        <f>IF(ISERR(B299),"ю",INDEX(Таблица1!$2:$2,B299))</f>
        <v>ю</v>
      </c>
      <c r="B299" t="e">
        <f>SUMPRODUCT(SMALL((Таблица1!$2:$2&lt;&gt;"")*COLUMN($2:$2),COLUMNS(Таблица1!$2:$2)-COUNTA(Таблица1!$2:$2)+ROW(B299)))</f>
        <v>#NUM!</v>
      </c>
      <c r="C299">
        <f t="shared" si="12"/>
        <v>0</v>
      </c>
      <c r="D299">
        <f>SUMPRODUCT(SMALL((INDEX(Таблица1!$4:$503,,D$1)&lt;&gt;"")*ROW($4:$503),ROW(D298)))</f>
        <v>0</v>
      </c>
      <c r="E299">
        <f t="shared" si="13"/>
        <v>0</v>
      </c>
      <c r="H299" s="42" t="str">
        <f t="shared" si="14"/>
        <v/>
      </c>
      <c r="I299" s="38" t="str">
        <f>IF(H299="","",INDEX(Таблица1!$1:$503,$E298,COLUMN(B297)))</f>
        <v/>
      </c>
      <c r="J299" s="38" t="str">
        <f>IF(H299="","",INDEX(Таблица1!$1:$503,$E298,COLUMN(C297)))</f>
        <v/>
      </c>
      <c r="K299" s="41" t="str">
        <f>IF(H299="","",INDEX(Таблица1!$1:$503,$E298,COLUMN(D297)))</f>
        <v/>
      </c>
      <c r="L299" s="39" t="str">
        <f>IF(H299="","",INDEX(Таблица1!$1:$503,$E298,$D$1+COLUMN(A297)-1))</f>
        <v/>
      </c>
      <c r="M299" s="39" t="str">
        <f>IF(H299="","",INDEX(Таблица1!$1:$503,$E298,$D$1+COLUMN(B297)-1))</f>
        <v/>
      </c>
      <c r="N299" s="40" t="str">
        <f>IF(H299="","",INDEX(Таблица1!$1:$503,$E298,$D$1+COLUMN(C297)-1))</f>
        <v/>
      </c>
    </row>
    <row r="300" spans="1:14" x14ac:dyDescent="0.25">
      <c r="A300" t="str">
        <f>IF(ISERR(B300),"ю",INDEX(Таблица1!$2:$2,B300))</f>
        <v>ю</v>
      </c>
      <c r="B300" t="e">
        <f>SUMPRODUCT(SMALL((Таблица1!$2:$2&lt;&gt;"")*COLUMN($2:$2),COLUMNS(Таблица1!$2:$2)-COUNTA(Таблица1!$2:$2)+ROW(B300)))</f>
        <v>#NUM!</v>
      </c>
      <c r="C300">
        <f t="shared" si="12"/>
        <v>0</v>
      </c>
      <c r="D300">
        <f>SUMPRODUCT(SMALL((INDEX(Таблица1!$4:$503,,D$1)&lt;&gt;"")*ROW($4:$503),ROW(D299)))</f>
        <v>0</v>
      </c>
      <c r="E300">
        <f t="shared" si="13"/>
        <v>0</v>
      </c>
      <c r="H300" s="42" t="str">
        <f t="shared" si="14"/>
        <v/>
      </c>
      <c r="I300" s="38" t="str">
        <f>IF(H300="","",INDEX(Таблица1!$1:$503,$E299,COLUMN(B298)))</f>
        <v/>
      </c>
      <c r="J300" s="38" t="str">
        <f>IF(H300="","",INDEX(Таблица1!$1:$503,$E299,COLUMN(C298)))</f>
        <v/>
      </c>
      <c r="K300" s="41" t="str">
        <f>IF(H300="","",INDEX(Таблица1!$1:$503,$E299,COLUMN(D298)))</f>
        <v/>
      </c>
      <c r="L300" s="39" t="str">
        <f>IF(H300="","",INDEX(Таблица1!$1:$503,$E299,$D$1+COLUMN(A298)-1))</f>
        <v/>
      </c>
      <c r="M300" s="39" t="str">
        <f>IF(H300="","",INDEX(Таблица1!$1:$503,$E299,$D$1+COLUMN(B298)-1))</f>
        <v/>
      </c>
      <c r="N300" s="40" t="str">
        <f>IF(H300="","",INDEX(Таблица1!$1:$503,$E299,$D$1+COLUMN(C298)-1))</f>
        <v/>
      </c>
    </row>
    <row r="301" spans="1:14" x14ac:dyDescent="0.25">
      <c r="A301" t="str">
        <f>IF(ISERR(B301),"ю",INDEX(Таблица1!$2:$2,B301))</f>
        <v>ю</v>
      </c>
      <c r="B301" t="e">
        <f>SUMPRODUCT(SMALL((Таблица1!$2:$2&lt;&gt;"")*COLUMN($2:$2),COLUMNS(Таблица1!$2:$2)-COUNTA(Таблица1!$2:$2)+ROW(B301)))</f>
        <v>#NUM!</v>
      </c>
      <c r="C301">
        <f t="shared" si="12"/>
        <v>0</v>
      </c>
      <c r="D301">
        <f>SUMPRODUCT(SMALL((INDEX(Таблица1!$4:$503,,D$1)&lt;&gt;"")*ROW($4:$503),ROW(D300)))</f>
        <v>0</v>
      </c>
      <c r="E301">
        <f t="shared" si="13"/>
        <v>0</v>
      </c>
      <c r="H301" s="42" t="str">
        <f t="shared" si="14"/>
        <v/>
      </c>
      <c r="I301" s="38" t="str">
        <f>IF(H301="","",INDEX(Таблица1!$1:$503,$E300,COLUMN(B299)))</f>
        <v/>
      </c>
      <c r="J301" s="38" t="str">
        <f>IF(H301="","",INDEX(Таблица1!$1:$503,$E300,COLUMN(C299)))</f>
        <v/>
      </c>
      <c r="K301" s="41" t="str">
        <f>IF(H301="","",INDEX(Таблица1!$1:$503,$E300,COLUMN(D299)))</f>
        <v/>
      </c>
      <c r="L301" s="39" t="str">
        <f>IF(H301="","",INDEX(Таблица1!$1:$503,$E300,$D$1+COLUMN(A299)-1))</f>
        <v/>
      </c>
      <c r="M301" s="39" t="str">
        <f>IF(H301="","",INDEX(Таблица1!$1:$503,$E300,$D$1+COLUMN(B299)-1))</f>
        <v/>
      </c>
      <c r="N301" s="40" t="str">
        <f>IF(H301="","",INDEX(Таблица1!$1:$503,$E300,$D$1+COLUMN(C299)-1))</f>
        <v/>
      </c>
    </row>
    <row r="302" spans="1:14" x14ac:dyDescent="0.25">
      <c r="A302" t="str">
        <f>IF(ISERR(B302),"ю",INDEX(Таблица1!$2:$2,B302))</f>
        <v>ю</v>
      </c>
      <c r="B302" t="e">
        <f>SUMPRODUCT(SMALL((Таблица1!$2:$2&lt;&gt;"")*COLUMN($2:$2),COLUMNS(Таблица1!$2:$2)-COUNTA(Таблица1!$2:$2)+ROW(B302)))</f>
        <v>#NUM!</v>
      </c>
      <c r="C302">
        <f t="shared" si="12"/>
        <v>0</v>
      </c>
      <c r="D302">
        <f>SUMPRODUCT(SMALL((INDEX(Таблица1!$4:$503,,D$1)&lt;&gt;"")*ROW($4:$503),ROW(D301)))</f>
        <v>0</v>
      </c>
      <c r="E302">
        <f t="shared" si="13"/>
        <v>0</v>
      </c>
      <c r="H302" s="42" t="str">
        <f t="shared" si="14"/>
        <v/>
      </c>
      <c r="I302" s="38" t="str">
        <f>IF(H302="","",INDEX(Таблица1!$1:$503,$E301,COLUMN(B300)))</f>
        <v/>
      </c>
      <c r="J302" s="38" t="str">
        <f>IF(H302="","",INDEX(Таблица1!$1:$503,$E301,COLUMN(C300)))</f>
        <v/>
      </c>
      <c r="K302" s="41" t="str">
        <f>IF(H302="","",INDEX(Таблица1!$1:$503,$E301,COLUMN(D300)))</f>
        <v/>
      </c>
      <c r="L302" s="39" t="str">
        <f>IF(H302="","",INDEX(Таблица1!$1:$503,$E301,$D$1+COLUMN(A300)-1))</f>
        <v/>
      </c>
      <c r="M302" s="39" t="str">
        <f>IF(H302="","",INDEX(Таблица1!$1:$503,$E301,$D$1+COLUMN(B300)-1))</f>
        <v/>
      </c>
      <c r="N302" s="40" t="str">
        <f>IF(H302="","",INDEX(Таблица1!$1:$503,$E301,$D$1+COLUMN(C300)-1))</f>
        <v/>
      </c>
    </row>
    <row r="303" spans="1:14" x14ac:dyDescent="0.25">
      <c r="A303" t="str">
        <f>IF(ISERR(B303),"ю",INDEX(Таблица1!$2:$2,B303))</f>
        <v>ю</v>
      </c>
      <c r="B303" t="e">
        <f>SUMPRODUCT(SMALL((Таблица1!$2:$2&lt;&gt;"")*COLUMN($2:$2),COLUMNS(Таблица1!$2:$2)-COUNTA(Таблица1!$2:$2)+ROW(B303)))</f>
        <v>#NUM!</v>
      </c>
      <c r="C303">
        <f t="shared" si="12"/>
        <v>0</v>
      </c>
      <c r="D303">
        <f>SUMPRODUCT(SMALL((INDEX(Таблица1!$4:$503,,D$1)&lt;&gt;"")*ROW($4:$503),ROW(D302)))</f>
        <v>0</v>
      </c>
      <c r="E303">
        <f t="shared" si="13"/>
        <v>0</v>
      </c>
      <c r="H303" s="42" t="str">
        <f t="shared" si="14"/>
        <v/>
      </c>
      <c r="I303" s="38" t="str">
        <f>IF(H303="","",INDEX(Таблица1!$1:$503,$E302,COLUMN(B301)))</f>
        <v/>
      </c>
      <c r="J303" s="38" t="str">
        <f>IF(H303="","",INDEX(Таблица1!$1:$503,$E302,COLUMN(C301)))</f>
        <v/>
      </c>
      <c r="K303" s="41" t="str">
        <f>IF(H303="","",INDEX(Таблица1!$1:$503,$E302,COLUMN(D301)))</f>
        <v/>
      </c>
      <c r="L303" s="39" t="str">
        <f>IF(H303="","",INDEX(Таблица1!$1:$503,$E302,$D$1+COLUMN(A301)-1))</f>
        <v/>
      </c>
      <c r="M303" s="39" t="str">
        <f>IF(H303="","",INDEX(Таблица1!$1:$503,$E302,$D$1+COLUMN(B301)-1))</f>
        <v/>
      </c>
      <c r="N303" s="40" t="str">
        <f>IF(H303="","",INDEX(Таблица1!$1:$503,$E302,$D$1+COLUMN(C301)-1))</f>
        <v/>
      </c>
    </row>
    <row r="304" spans="1:14" x14ac:dyDescent="0.25">
      <c r="A304" t="str">
        <f>IF(ISERR(B304),"ю",INDEX(Таблица1!$2:$2,B304))</f>
        <v>ю</v>
      </c>
      <c r="B304" t="e">
        <f>SUMPRODUCT(SMALL((Таблица1!$2:$2&lt;&gt;"")*COLUMN($2:$2),COLUMNS(Таблица1!$2:$2)-COUNTA(Таблица1!$2:$2)+ROW(B304)))</f>
        <v>#NUM!</v>
      </c>
      <c r="C304">
        <f t="shared" si="12"/>
        <v>0</v>
      </c>
      <c r="D304">
        <f>SUMPRODUCT(SMALL((INDEX(Таблица1!$4:$503,,D$1)&lt;&gt;"")*ROW($4:$503),ROW(D303)))</f>
        <v>0</v>
      </c>
      <c r="E304">
        <f t="shared" si="13"/>
        <v>0</v>
      </c>
      <c r="H304" s="42" t="str">
        <f t="shared" si="14"/>
        <v/>
      </c>
      <c r="I304" s="38" t="str">
        <f>IF(H304="","",INDEX(Таблица1!$1:$503,$E303,COLUMN(B302)))</f>
        <v/>
      </c>
      <c r="J304" s="38" t="str">
        <f>IF(H304="","",INDEX(Таблица1!$1:$503,$E303,COLUMN(C302)))</f>
        <v/>
      </c>
      <c r="K304" s="41" t="str">
        <f>IF(H304="","",INDEX(Таблица1!$1:$503,$E303,COLUMN(D302)))</f>
        <v/>
      </c>
      <c r="L304" s="39" t="str">
        <f>IF(H304="","",INDEX(Таблица1!$1:$503,$E303,$D$1+COLUMN(A302)-1))</f>
        <v/>
      </c>
      <c r="M304" s="39" t="str">
        <f>IF(H304="","",INDEX(Таблица1!$1:$503,$E303,$D$1+COLUMN(B302)-1))</f>
        <v/>
      </c>
      <c r="N304" s="40" t="str">
        <f>IF(H304="","",INDEX(Таблица1!$1:$503,$E303,$D$1+COLUMN(C302)-1))</f>
        <v/>
      </c>
    </row>
    <row r="305" spans="1:14" x14ac:dyDescent="0.25">
      <c r="A305" t="str">
        <f>IF(ISERR(B305),"ю",INDEX(Таблица1!$2:$2,B305))</f>
        <v>ю</v>
      </c>
      <c r="B305" t="e">
        <f>SUMPRODUCT(SMALL((Таблица1!$2:$2&lt;&gt;"")*COLUMN($2:$2),COLUMNS(Таблица1!$2:$2)-COUNTA(Таблица1!$2:$2)+ROW(B305)))</f>
        <v>#NUM!</v>
      </c>
      <c r="C305">
        <f t="shared" si="12"/>
        <v>0</v>
      </c>
      <c r="D305">
        <f>SUMPRODUCT(SMALL((INDEX(Таблица1!$4:$503,,D$1)&lt;&gt;"")*ROW($4:$503),ROW(D304)))</f>
        <v>0</v>
      </c>
      <c r="E305">
        <f t="shared" si="13"/>
        <v>0</v>
      </c>
      <c r="H305" s="42" t="str">
        <f t="shared" si="14"/>
        <v/>
      </c>
      <c r="I305" s="38" t="str">
        <f>IF(H305="","",INDEX(Таблица1!$1:$503,$E304,COLUMN(B303)))</f>
        <v/>
      </c>
      <c r="J305" s="38" t="str">
        <f>IF(H305="","",INDEX(Таблица1!$1:$503,$E304,COLUMN(C303)))</f>
        <v/>
      </c>
      <c r="K305" s="41" t="str">
        <f>IF(H305="","",INDEX(Таблица1!$1:$503,$E304,COLUMN(D303)))</f>
        <v/>
      </c>
      <c r="L305" s="39" t="str">
        <f>IF(H305="","",INDEX(Таблица1!$1:$503,$E304,$D$1+COLUMN(A303)-1))</f>
        <v/>
      </c>
      <c r="M305" s="39" t="str">
        <f>IF(H305="","",INDEX(Таблица1!$1:$503,$E304,$D$1+COLUMN(B303)-1))</f>
        <v/>
      </c>
      <c r="N305" s="40" t="str">
        <f>IF(H305="","",INDEX(Таблица1!$1:$503,$E304,$D$1+COLUMN(C303)-1))</f>
        <v/>
      </c>
    </row>
    <row r="306" spans="1:14" x14ac:dyDescent="0.25">
      <c r="A306" t="str">
        <f>IF(ISERR(B306),"ю",INDEX(Таблица1!$2:$2,B306))</f>
        <v>ю</v>
      </c>
      <c r="B306" t="e">
        <f>SUMPRODUCT(SMALL((Таблица1!$2:$2&lt;&gt;"")*COLUMN($2:$2),COLUMNS(Таблица1!$2:$2)-COUNTA(Таблица1!$2:$2)+ROW(B306)))</f>
        <v>#NUM!</v>
      </c>
      <c r="C306">
        <f t="shared" si="12"/>
        <v>0</v>
      </c>
      <c r="D306">
        <f>SUMPRODUCT(SMALL((INDEX(Таблица1!$4:$503,,D$1)&lt;&gt;"")*ROW($4:$503),ROW(D305)))</f>
        <v>0</v>
      </c>
      <c r="E306">
        <f t="shared" si="13"/>
        <v>0</v>
      </c>
      <c r="H306" s="42" t="str">
        <f t="shared" si="14"/>
        <v/>
      </c>
      <c r="I306" s="38" t="str">
        <f>IF(H306="","",INDEX(Таблица1!$1:$503,$E305,COLUMN(B304)))</f>
        <v/>
      </c>
      <c r="J306" s="38" t="str">
        <f>IF(H306="","",INDEX(Таблица1!$1:$503,$E305,COLUMN(C304)))</f>
        <v/>
      </c>
      <c r="K306" s="41" t="str">
        <f>IF(H306="","",INDEX(Таблица1!$1:$503,$E305,COLUMN(D304)))</f>
        <v/>
      </c>
      <c r="L306" s="39" t="str">
        <f>IF(H306="","",INDEX(Таблица1!$1:$503,$E305,$D$1+COLUMN(A304)-1))</f>
        <v/>
      </c>
      <c r="M306" s="39" t="str">
        <f>IF(H306="","",INDEX(Таблица1!$1:$503,$E305,$D$1+COLUMN(B304)-1))</f>
        <v/>
      </c>
      <c r="N306" s="40" t="str">
        <f>IF(H306="","",INDEX(Таблица1!$1:$503,$E305,$D$1+COLUMN(C304)-1))</f>
        <v/>
      </c>
    </row>
    <row r="307" spans="1:14" x14ac:dyDescent="0.25">
      <c r="A307" t="str">
        <f>IF(ISERR(B307),"ю",INDEX(Таблица1!$2:$2,B307))</f>
        <v>ю</v>
      </c>
      <c r="B307" t="e">
        <f>SUMPRODUCT(SMALL((Таблица1!$2:$2&lt;&gt;"")*COLUMN($2:$2),COLUMNS(Таблица1!$2:$2)-COUNTA(Таблица1!$2:$2)+ROW(B307)))</f>
        <v>#NUM!</v>
      </c>
      <c r="C307">
        <f t="shared" si="12"/>
        <v>0</v>
      </c>
      <c r="D307">
        <f>SUMPRODUCT(SMALL((INDEX(Таблица1!$4:$503,,D$1)&lt;&gt;"")*ROW($4:$503),ROW(D306)))</f>
        <v>0</v>
      </c>
      <c r="E307">
        <f t="shared" si="13"/>
        <v>0</v>
      </c>
      <c r="H307" s="42" t="str">
        <f t="shared" si="14"/>
        <v/>
      </c>
      <c r="I307" s="38" t="str">
        <f>IF(H307="","",INDEX(Таблица1!$1:$503,$E306,COLUMN(B305)))</f>
        <v/>
      </c>
      <c r="J307" s="38" t="str">
        <f>IF(H307="","",INDEX(Таблица1!$1:$503,$E306,COLUMN(C305)))</f>
        <v/>
      </c>
      <c r="K307" s="41" t="str">
        <f>IF(H307="","",INDEX(Таблица1!$1:$503,$E306,COLUMN(D305)))</f>
        <v/>
      </c>
      <c r="L307" s="39" t="str">
        <f>IF(H307="","",INDEX(Таблица1!$1:$503,$E306,$D$1+COLUMN(A305)-1))</f>
        <v/>
      </c>
      <c r="M307" s="39" t="str">
        <f>IF(H307="","",INDEX(Таблица1!$1:$503,$E306,$D$1+COLUMN(B305)-1))</f>
        <v/>
      </c>
      <c r="N307" s="40" t="str">
        <f>IF(H307="","",INDEX(Таблица1!$1:$503,$E306,$D$1+COLUMN(C305)-1))</f>
        <v/>
      </c>
    </row>
    <row r="308" spans="1:14" x14ac:dyDescent="0.25">
      <c r="A308" t="str">
        <f>IF(ISERR(B308),"ю",INDEX(Таблица1!$2:$2,B308))</f>
        <v>ю</v>
      </c>
      <c r="B308" t="e">
        <f>SUMPRODUCT(SMALL((Таблица1!$2:$2&lt;&gt;"")*COLUMN($2:$2),COLUMNS(Таблица1!$2:$2)-COUNTA(Таблица1!$2:$2)+ROW(B308)))</f>
        <v>#NUM!</v>
      </c>
      <c r="C308">
        <f t="shared" si="12"/>
        <v>0</v>
      </c>
      <c r="D308">
        <f>SUMPRODUCT(SMALL((INDEX(Таблица1!$4:$503,,D$1)&lt;&gt;"")*ROW($4:$503),ROW(D307)))</f>
        <v>0</v>
      </c>
      <c r="E308">
        <f t="shared" si="13"/>
        <v>0</v>
      </c>
      <c r="H308" s="42" t="str">
        <f t="shared" si="14"/>
        <v/>
      </c>
      <c r="I308" s="38" t="str">
        <f>IF(H308="","",INDEX(Таблица1!$1:$503,$E307,COLUMN(B306)))</f>
        <v/>
      </c>
      <c r="J308" s="38" t="str">
        <f>IF(H308="","",INDEX(Таблица1!$1:$503,$E307,COLUMN(C306)))</f>
        <v/>
      </c>
      <c r="K308" s="41" t="str">
        <f>IF(H308="","",INDEX(Таблица1!$1:$503,$E307,COLUMN(D306)))</f>
        <v/>
      </c>
      <c r="L308" s="39" t="str">
        <f>IF(H308="","",INDEX(Таблица1!$1:$503,$E307,$D$1+COLUMN(A306)-1))</f>
        <v/>
      </c>
      <c r="M308" s="39" t="str">
        <f>IF(H308="","",INDEX(Таблица1!$1:$503,$E307,$D$1+COLUMN(B306)-1))</f>
        <v/>
      </c>
      <c r="N308" s="40" t="str">
        <f>IF(H308="","",INDEX(Таблица1!$1:$503,$E307,$D$1+COLUMN(C306)-1))</f>
        <v/>
      </c>
    </row>
    <row r="309" spans="1:14" x14ac:dyDescent="0.25">
      <c r="A309" t="str">
        <f>IF(ISERR(B309),"ю",INDEX(Таблица1!$2:$2,B309))</f>
        <v>ю</v>
      </c>
      <c r="B309" t="e">
        <f>SUMPRODUCT(SMALL((Таблица1!$2:$2&lt;&gt;"")*COLUMN($2:$2),COLUMNS(Таблица1!$2:$2)-COUNTA(Таблица1!$2:$2)+ROW(B309)))</f>
        <v>#NUM!</v>
      </c>
      <c r="C309">
        <f t="shared" si="12"/>
        <v>0</v>
      </c>
      <c r="D309">
        <f>SUMPRODUCT(SMALL((INDEX(Таблица1!$4:$503,,D$1)&lt;&gt;"")*ROW($4:$503),ROW(D308)))</f>
        <v>0</v>
      </c>
      <c r="E309">
        <f t="shared" si="13"/>
        <v>0</v>
      </c>
      <c r="H309" s="42" t="str">
        <f t="shared" si="14"/>
        <v/>
      </c>
      <c r="I309" s="38" t="str">
        <f>IF(H309="","",INDEX(Таблица1!$1:$503,$E308,COLUMN(B307)))</f>
        <v/>
      </c>
      <c r="J309" s="38" t="str">
        <f>IF(H309="","",INDEX(Таблица1!$1:$503,$E308,COLUMN(C307)))</f>
        <v/>
      </c>
      <c r="K309" s="41" t="str">
        <f>IF(H309="","",INDEX(Таблица1!$1:$503,$E308,COLUMN(D307)))</f>
        <v/>
      </c>
      <c r="L309" s="39" t="str">
        <f>IF(H309="","",INDEX(Таблица1!$1:$503,$E308,$D$1+COLUMN(A307)-1))</f>
        <v/>
      </c>
      <c r="M309" s="39" t="str">
        <f>IF(H309="","",INDEX(Таблица1!$1:$503,$E308,$D$1+COLUMN(B307)-1))</f>
        <v/>
      </c>
      <c r="N309" s="40" t="str">
        <f>IF(H309="","",INDEX(Таблица1!$1:$503,$E308,$D$1+COLUMN(C307)-1))</f>
        <v/>
      </c>
    </row>
    <row r="310" spans="1:14" x14ac:dyDescent="0.25">
      <c r="A310" t="str">
        <f>IF(ISERR(B310),"ю",INDEX(Таблица1!$2:$2,B310))</f>
        <v>ю</v>
      </c>
      <c r="B310" t="e">
        <f>SUMPRODUCT(SMALL((Таблица1!$2:$2&lt;&gt;"")*COLUMN($2:$2),COLUMNS(Таблица1!$2:$2)-COUNTA(Таблица1!$2:$2)+ROW(B310)))</f>
        <v>#NUM!</v>
      </c>
      <c r="C310">
        <f t="shared" si="12"/>
        <v>0</v>
      </c>
      <c r="D310">
        <f>SUMPRODUCT(SMALL((INDEX(Таблица1!$4:$503,,D$1)&lt;&gt;"")*ROW($4:$503),ROW(D309)))</f>
        <v>0</v>
      </c>
      <c r="E310">
        <f t="shared" si="13"/>
        <v>0</v>
      </c>
      <c r="H310" s="42" t="str">
        <f t="shared" si="14"/>
        <v/>
      </c>
      <c r="I310" s="38" t="str">
        <f>IF(H310="","",INDEX(Таблица1!$1:$503,$E309,COLUMN(B308)))</f>
        <v/>
      </c>
      <c r="J310" s="38" t="str">
        <f>IF(H310="","",INDEX(Таблица1!$1:$503,$E309,COLUMN(C308)))</f>
        <v/>
      </c>
      <c r="K310" s="41" t="str">
        <f>IF(H310="","",INDEX(Таблица1!$1:$503,$E309,COLUMN(D308)))</f>
        <v/>
      </c>
      <c r="L310" s="39" t="str">
        <f>IF(H310="","",INDEX(Таблица1!$1:$503,$E309,$D$1+COLUMN(A308)-1))</f>
        <v/>
      </c>
      <c r="M310" s="39" t="str">
        <f>IF(H310="","",INDEX(Таблица1!$1:$503,$E309,$D$1+COLUMN(B308)-1))</f>
        <v/>
      </c>
      <c r="N310" s="40" t="str">
        <f>IF(H310="","",INDEX(Таблица1!$1:$503,$E309,$D$1+COLUMN(C308)-1))</f>
        <v/>
      </c>
    </row>
    <row r="311" spans="1:14" x14ac:dyDescent="0.25">
      <c r="A311" t="str">
        <f>IF(ISERR(B311),"ю",INDEX(Таблица1!$2:$2,B311))</f>
        <v>ю</v>
      </c>
      <c r="B311" t="e">
        <f>SUMPRODUCT(SMALL((Таблица1!$2:$2&lt;&gt;"")*COLUMN($2:$2),COLUMNS(Таблица1!$2:$2)-COUNTA(Таблица1!$2:$2)+ROW(B311)))</f>
        <v>#NUM!</v>
      </c>
      <c r="C311">
        <f t="shared" si="12"/>
        <v>0</v>
      </c>
      <c r="D311">
        <f>SUMPRODUCT(SMALL((INDEX(Таблица1!$4:$503,,D$1)&lt;&gt;"")*ROW($4:$503),ROW(D310)))</f>
        <v>0</v>
      </c>
      <c r="E311">
        <f t="shared" si="13"/>
        <v>0</v>
      </c>
      <c r="H311" s="42" t="str">
        <f t="shared" si="14"/>
        <v/>
      </c>
      <c r="I311" s="38" t="str">
        <f>IF(H311="","",INDEX(Таблица1!$1:$503,$E310,COLUMN(B309)))</f>
        <v/>
      </c>
      <c r="J311" s="38" t="str">
        <f>IF(H311="","",INDEX(Таблица1!$1:$503,$E310,COLUMN(C309)))</f>
        <v/>
      </c>
      <c r="K311" s="41" t="str">
        <f>IF(H311="","",INDEX(Таблица1!$1:$503,$E310,COLUMN(D309)))</f>
        <v/>
      </c>
      <c r="L311" s="39" t="str">
        <f>IF(H311="","",INDEX(Таблица1!$1:$503,$E310,$D$1+COLUMN(A309)-1))</f>
        <v/>
      </c>
      <c r="M311" s="39" t="str">
        <f>IF(H311="","",INDEX(Таблица1!$1:$503,$E310,$D$1+COLUMN(B309)-1))</f>
        <v/>
      </c>
      <c r="N311" s="40" t="str">
        <f>IF(H311="","",INDEX(Таблица1!$1:$503,$E310,$D$1+COLUMN(C309)-1))</f>
        <v/>
      </c>
    </row>
    <row r="312" spans="1:14" x14ac:dyDescent="0.25">
      <c r="A312" t="str">
        <f>IF(ISERR(B312),"ю",INDEX(Таблица1!$2:$2,B312))</f>
        <v>ю</v>
      </c>
      <c r="B312" t="e">
        <f>SUMPRODUCT(SMALL((Таблица1!$2:$2&lt;&gt;"")*COLUMN($2:$2),COLUMNS(Таблица1!$2:$2)-COUNTA(Таблица1!$2:$2)+ROW(B312)))</f>
        <v>#NUM!</v>
      </c>
      <c r="C312">
        <f t="shared" si="12"/>
        <v>0</v>
      </c>
      <c r="D312">
        <f>SUMPRODUCT(SMALL((INDEX(Таблица1!$4:$503,,D$1)&lt;&gt;"")*ROW($4:$503),ROW(D311)))</f>
        <v>0</v>
      </c>
      <c r="E312">
        <f t="shared" si="13"/>
        <v>0</v>
      </c>
      <c r="H312" s="42" t="str">
        <f t="shared" si="14"/>
        <v/>
      </c>
      <c r="I312" s="38" t="str">
        <f>IF(H312="","",INDEX(Таблица1!$1:$503,$E311,COLUMN(B310)))</f>
        <v/>
      </c>
      <c r="J312" s="38" t="str">
        <f>IF(H312="","",INDEX(Таблица1!$1:$503,$E311,COLUMN(C310)))</f>
        <v/>
      </c>
      <c r="K312" s="41" t="str">
        <f>IF(H312="","",INDEX(Таблица1!$1:$503,$E311,COLUMN(D310)))</f>
        <v/>
      </c>
      <c r="L312" s="39" t="str">
        <f>IF(H312="","",INDEX(Таблица1!$1:$503,$E311,$D$1+COLUMN(A310)-1))</f>
        <v/>
      </c>
      <c r="M312" s="39" t="str">
        <f>IF(H312="","",INDEX(Таблица1!$1:$503,$E311,$D$1+COLUMN(B310)-1))</f>
        <v/>
      </c>
      <c r="N312" s="40" t="str">
        <f>IF(H312="","",INDEX(Таблица1!$1:$503,$E311,$D$1+COLUMN(C310)-1))</f>
        <v/>
      </c>
    </row>
    <row r="313" spans="1:14" x14ac:dyDescent="0.25">
      <c r="A313" t="str">
        <f>IF(ISERR(B313),"ю",INDEX(Таблица1!$2:$2,B313))</f>
        <v>ю</v>
      </c>
      <c r="B313" t="e">
        <f>SUMPRODUCT(SMALL((Таблица1!$2:$2&lt;&gt;"")*COLUMN($2:$2),COLUMNS(Таблица1!$2:$2)-COUNTA(Таблица1!$2:$2)+ROW(B313)))</f>
        <v>#NUM!</v>
      </c>
      <c r="C313">
        <f t="shared" si="12"/>
        <v>0</v>
      </c>
      <c r="D313">
        <f>SUMPRODUCT(SMALL((INDEX(Таблица1!$4:$503,,D$1)&lt;&gt;"")*ROW($4:$503),ROW(D312)))</f>
        <v>0</v>
      </c>
      <c r="E313">
        <f t="shared" si="13"/>
        <v>0</v>
      </c>
      <c r="H313" s="42" t="str">
        <f t="shared" si="14"/>
        <v/>
      </c>
      <c r="I313" s="38" t="str">
        <f>IF(H313="","",INDEX(Таблица1!$1:$503,$E312,COLUMN(B311)))</f>
        <v/>
      </c>
      <c r="J313" s="38" t="str">
        <f>IF(H313="","",INDEX(Таблица1!$1:$503,$E312,COLUMN(C311)))</f>
        <v/>
      </c>
      <c r="K313" s="41" t="str">
        <f>IF(H313="","",INDEX(Таблица1!$1:$503,$E312,COLUMN(D311)))</f>
        <v/>
      </c>
      <c r="L313" s="39" t="str">
        <f>IF(H313="","",INDEX(Таблица1!$1:$503,$E312,$D$1+COLUMN(A311)-1))</f>
        <v/>
      </c>
      <c r="M313" s="39" t="str">
        <f>IF(H313="","",INDEX(Таблица1!$1:$503,$E312,$D$1+COLUMN(B311)-1))</f>
        <v/>
      </c>
      <c r="N313" s="40" t="str">
        <f>IF(H313="","",INDEX(Таблица1!$1:$503,$E312,$D$1+COLUMN(C311)-1))</f>
        <v/>
      </c>
    </row>
    <row r="314" spans="1:14" x14ac:dyDescent="0.25">
      <c r="A314" t="str">
        <f>IF(ISERR(B314),"ю",INDEX(Таблица1!$2:$2,B314))</f>
        <v>ю</v>
      </c>
      <c r="B314" t="e">
        <f>SUMPRODUCT(SMALL((Таблица1!$2:$2&lt;&gt;"")*COLUMN($2:$2),COLUMNS(Таблица1!$2:$2)-COUNTA(Таблица1!$2:$2)+ROW(B314)))</f>
        <v>#NUM!</v>
      </c>
      <c r="C314">
        <f t="shared" si="12"/>
        <v>0</v>
      </c>
      <c r="D314">
        <f>SUMPRODUCT(SMALL((INDEX(Таблица1!$4:$503,,D$1)&lt;&gt;"")*ROW($4:$503),ROW(D313)))</f>
        <v>0</v>
      </c>
      <c r="E314">
        <f t="shared" si="13"/>
        <v>0</v>
      </c>
      <c r="H314" s="42" t="str">
        <f t="shared" si="14"/>
        <v/>
      </c>
      <c r="I314" s="38" t="str">
        <f>IF(H314="","",INDEX(Таблица1!$1:$503,$E313,COLUMN(B312)))</f>
        <v/>
      </c>
      <c r="J314" s="38" t="str">
        <f>IF(H314="","",INDEX(Таблица1!$1:$503,$E313,COLUMN(C312)))</f>
        <v/>
      </c>
      <c r="K314" s="41" t="str">
        <f>IF(H314="","",INDEX(Таблица1!$1:$503,$E313,COLUMN(D312)))</f>
        <v/>
      </c>
      <c r="L314" s="39" t="str">
        <f>IF(H314="","",INDEX(Таблица1!$1:$503,$E313,$D$1+COLUMN(A312)-1))</f>
        <v/>
      </c>
      <c r="M314" s="39" t="str">
        <f>IF(H314="","",INDEX(Таблица1!$1:$503,$E313,$D$1+COLUMN(B312)-1))</f>
        <v/>
      </c>
      <c r="N314" s="40" t="str">
        <f>IF(H314="","",INDEX(Таблица1!$1:$503,$E313,$D$1+COLUMN(C312)-1))</f>
        <v/>
      </c>
    </row>
    <row r="315" spans="1:14" x14ac:dyDescent="0.25">
      <c r="A315" t="str">
        <f>IF(ISERR(B315),"ю",INDEX(Таблица1!$2:$2,B315))</f>
        <v>ю</v>
      </c>
      <c r="B315" t="e">
        <f>SUMPRODUCT(SMALL((Таблица1!$2:$2&lt;&gt;"")*COLUMN($2:$2),COLUMNS(Таблица1!$2:$2)-COUNTA(Таблица1!$2:$2)+ROW(B315)))</f>
        <v>#NUM!</v>
      </c>
      <c r="C315">
        <f t="shared" si="12"/>
        <v>0</v>
      </c>
      <c r="D315">
        <f>SUMPRODUCT(SMALL((INDEX(Таблица1!$4:$503,,D$1)&lt;&gt;"")*ROW($4:$503),ROW(D314)))</f>
        <v>0</v>
      </c>
      <c r="E315">
        <f t="shared" si="13"/>
        <v>0</v>
      </c>
      <c r="H315" s="42" t="str">
        <f t="shared" si="14"/>
        <v/>
      </c>
      <c r="I315" s="38" t="str">
        <f>IF(H315="","",INDEX(Таблица1!$1:$503,$E314,COLUMN(B313)))</f>
        <v/>
      </c>
      <c r="J315" s="38" t="str">
        <f>IF(H315="","",INDEX(Таблица1!$1:$503,$E314,COLUMN(C313)))</f>
        <v/>
      </c>
      <c r="K315" s="41" t="str">
        <f>IF(H315="","",INDEX(Таблица1!$1:$503,$E314,COLUMN(D313)))</f>
        <v/>
      </c>
      <c r="L315" s="39" t="str">
        <f>IF(H315="","",INDEX(Таблица1!$1:$503,$E314,$D$1+COLUMN(A313)-1))</f>
        <v/>
      </c>
      <c r="M315" s="39" t="str">
        <f>IF(H315="","",INDEX(Таблица1!$1:$503,$E314,$D$1+COLUMN(B313)-1))</f>
        <v/>
      </c>
      <c r="N315" s="40" t="str">
        <f>IF(H315="","",INDEX(Таблица1!$1:$503,$E314,$D$1+COLUMN(C313)-1))</f>
        <v/>
      </c>
    </row>
    <row r="316" spans="1:14" x14ac:dyDescent="0.25">
      <c r="A316" t="str">
        <f>IF(ISERR(B316),"ю",INDEX(Таблица1!$2:$2,B316))</f>
        <v>ю</v>
      </c>
      <c r="B316" t="e">
        <f>SUMPRODUCT(SMALL((Таблица1!$2:$2&lt;&gt;"")*COLUMN($2:$2),COLUMNS(Таблица1!$2:$2)-COUNTA(Таблица1!$2:$2)+ROW(B316)))</f>
        <v>#NUM!</v>
      </c>
      <c r="C316">
        <f t="shared" si="12"/>
        <v>0</v>
      </c>
      <c r="D316">
        <f>SUMPRODUCT(SMALL((INDEX(Таблица1!$4:$503,,D$1)&lt;&gt;"")*ROW($4:$503),ROW(D315)))</f>
        <v>0</v>
      </c>
      <c r="E316">
        <f t="shared" si="13"/>
        <v>0</v>
      </c>
      <c r="H316" s="42" t="str">
        <f t="shared" si="14"/>
        <v/>
      </c>
      <c r="I316" s="38" t="str">
        <f>IF(H316="","",INDEX(Таблица1!$1:$503,$E315,COLUMN(B314)))</f>
        <v/>
      </c>
      <c r="J316" s="38" t="str">
        <f>IF(H316="","",INDEX(Таблица1!$1:$503,$E315,COLUMN(C314)))</f>
        <v/>
      </c>
      <c r="K316" s="41" t="str">
        <f>IF(H316="","",INDEX(Таблица1!$1:$503,$E315,COLUMN(D314)))</f>
        <v/>
      </c>
      <c r="L316" s="39" t="str">
        <f>IF(H316="","",INDEX(Таблица1!$1:$503,$E315,$D$1+COLUMN(A314)-1))</f>
        <v/>
      </c>
      <c r="M316" s="39" t="str">
        <f>IF(H316="","",INDEX(Таблица1!$1:$503,$E315,$D$1+COLUMN(B314)-1))</f>
        <v/>
      </c>
      <c r="N316" s="40" t="str">
        <f>IF(H316="","",INDEX(Таблица1!$1:$503,$E315,$D$1+COLUMN(C314)-1))</f>
        <v/>
      </c>
    </row>
    <row r="317" spans="1:14" x14ac:dyDescent="0.25">
      <c r="A317" t="str">
        <f>IF(ISERR(B317),"ю",INDEX(Таблица1!$2:$2,B317))</f>
        <v>ю</v>
      </c>
      <c r="B317" t="e">
        <f>SUMPRODUCT(SMALL((Таблица1!$2:$2&lt;&gt;"")*COLUMN($2:$2),COLUMNS(Таблица1!$2:$2)-COUNTA(Таблица1!$2:$2)+ROW(B317)))</f>
        <v>#NUM!</v>
      </c>
      <c r="C317">
        <f t="shared" si="12"/>
        <v>0</v>
      </c>
      <c r="D317">
        <f>SUMPRODUCT(SMALL((INDEX(Таблица1!$4:$503,,D$1)&lt;&gt;"")*ROW($4:$503),ROW(D316)))</f>
        <v>0</v>
      </c>
      <c r="E317">
        <f t="shared" si="13"/>
        <v>0</v>
      </c>
      <c r="H317" s="42" t="str">
        <f t="shared" si="14"/>
        <v/>
      </c>
      <c r="I317" s="38" t="str">
        <f>IF(H317="","",INDEX(Таблица1!$1:$503,$E316,COLUMN(B315)))</f>
        <v/>
      </c>
      <c r="J317" s="38" t="str">
        <f>IF(H317="","",INDEX(Таблица1!$1:$503,$E316,COLUMN(C315)))</f>
        <v/>
      </c>
      <c r="K317" s="41" t="str">
        <f>IF(H317="","",INDEX(Таблица1!$1:$503,$E316,COLUMN(D315)))</f>
        <v/>
      </c>
      <c r="L317" s="39" t="str">
        <f>IF(H317="","",INDEX(Таблица1!$1:$503,$E316,$D$1+COLUMN(A315)-1))</f>
        <v/>
      </c>
      <c r="M317" s="39" t="str">
        <f>IF(H317="","",INDEX(Таблица1!$1:$503,$E316,$D$1+COLUMN(B315)-1))</f>
        <v/>
      </c>
      <c r="N317" s="40" t="str">
        <f>IF(H317="","",INDEX(Таблица1!$1:$503,$E316,$D$1+COLUMN(C315)-1))</f>
        <v/>
      </c>
    </row>
    <row r="318" spans="1:14" x14ac:dyDescent="0.25">
      <c r="A318" t="str">
        <f>IF(ISERR(B318),"ю",INDEX(Таблица1!$2:$2,B318))</f>
        <v>ю</v>
      </c>
      <c r="B318" t="e">
        <f>SUMPRODUCT(SMALL((Таблица1!$2:$2&lt;&gt;"")*COLUMN($2:$2),COLUMNS(Таблица1!$2:$2)-COUNTA(Таблица1!$2:$2)+ROW(B318)))</f>
        <v>#NUM!</v>
      </c>
      <c r="C318">
        <f t="shared" si="12"/>
        <v>0</v>
      </c>
      <c r="D318">
        <f>SUMPRODUCT(SMALL((INDEX(Таблица1!$4:$503,,D$1)&lt;&gt;"")*ROW($4:$503),ROW(D317)))</f>
        <v>0</v>
      </c>
      <c r="E318">
        <f t="shared" si="13"/>
        <v>0</v>
      </c>
      <c r="H318" s="42" t="str">
        <f t="shared" si="14"/>
        <v/>
      </c>
      <c r="I318" s="38" t="str">
        <f>IF(H318="","",INDEX(Таблица1!$1:$503,$E317,COLUMN(B316)))</f>
        <v/>
      </c>
      <c r="J318" s="38" t="str">
        <f>IF(H318="","",INDEX(Таблица1!$1:$503,$E317,COLUMN(C316)))</f>
        <v/>
      </c>
      <c r="K318" s="41" t="str">
        <f>IF(H318="","",INDEX(Таблица1!$1:$503,$E317,COLUMN(D316)))</f>
        <v/>
      </c>
      <c r="L318" s="39" t="str">
        <f>IF(H318="","",INDEX(Таблица1!$1:$503,$E317,$D$1+COLUMN(A316)-1))</f>
        <v/>
      </c>
      <c r="M318" s="39" t="str">
        <f>IF(H318="","",INDEX(Таблица1!$1:$503,$E317,$D$1+COLUMN(B316)-1))</f>
        <v/>
      </c>
      <c r="N318" s="40" t="str">
        <f>IF(H318="","",INDEX(Таблица1!$1:$503,$E317,$D$1+COLUMN(C316)-1))</f>
        <v/>
      </c>
    </row>
    <row r="319" spans="1:14" x14ac:dyDescent="0.25">
      <c r="A319" t="str">
        <f>IF(ISERR(B319),"ю",INDEX(Таблица1!$2:$2,B319))</f>
        <v>ю</v>
      </c>
      <c r="B319" t="e">
        <f>SUMPRODUCT(SMALL((Таблица1!$2:$2&lt;&gt;"")*COLUMN($2:$2),COLUMNS(Таблица1!$2:$2)-COUNTA(Таблица1!$2:$2)+ROW(B319)))</f>
        <v>#NUM!</v>
      </c>
      <c r="C319">
        <f t="shared" si="12"/>
        <v>0</v>
      </c>
      <c r="D319">
        <f>SUMPRODUCT(SMALL((INDEX(Таблица1!$4:$503,,D$1)&lt;&gt;"")*ROW($4:$503),ROW(D318)))</f>
        <v>0</v>
      </c>
      <c r="E319">
        <f t="shared" si="13"/>
        <v>0</v>
      </c>
      <c r="H319" s="42" t="str">
        <f t="shared" si="14"/>
        <v/>
      </c>
      <c r="I319" s="38" t="str">
        <f>IF(H319="","",INDEX(Таблица1!$1:$503,$E318,COLUMN(B317)))</f>
        <v/>
      </c>
      <c r="J319" s="38" t="str">
        <f>IF(H319="","",INDEX(Таблица1!$1:$503,$E318,COLUMN(C317)))</f>
        <v/>
      </c>
      <c r="K319" s="41" t="str">
        <f>IF(H319="","",INDEX(Таблица1!$1:$503,$E318,COLUMN(D317)))</f>
        <v/>
      </c>
      <c r="L319" s="39" t="str">
        <f>IF(H319="","",INDEX(Таблица1!$1:$503,$E318,$D$1+COLUMN(A317)-1))</f>
        <v/>
      </c>
      <c r="M319" s="39" t="str">
        <f>IF(H319="","",INDEX(Таблица1!$1:$503,$E318,$D$1+COLUMN(B317)-1))</f>
        <v/>
      </c>
      <c r="N319" s="40" t="str">
        <f>IF(H319="","",INDEX(Таблица1!$1:$503,$E318,$D$1+COLUMN(C317)-1))</f>
        <v/>
      </c>
    </row>
    <row r="320" spans="1:14" x14ac:dyDescent="0.25">
      <c r="A320" t="str">
        <f>IF(ISERR(B320),"ю",INDEX(Таблица1!$2:$2,B320))</f>
        <v>ю</v>
      </c>
      <c r="B320" t="e">
        <f>SUMPRODUCT(SMALL((Таблица1!$2:$2&lt;&gt;"")*COLUMN($2:$2),COLUMNS(Таблица1!$2:$2)-COUNTA(Таблица1!$2:$2)+ROW(B320)))</f>
        <v>#NUM!</v>
      </c>
      <c r="C320">
        <f t="shared" si="12"/>
        <v>0</v>
      </c>
      <c r="D320">
        <f>SUMPRODUCT(SMALL((INDEX(Таблица1!$4:$503,,D$1)&lt;&gt;"")*ROW($4:$503),ROW(D319)))</f>
        <v>0</v>
      </c>
      <c r="E320">
        <f t="shared" si="13"/>
        <v>0</v>
      </c>
      <c r="H320" s="42" t="str">
        <f t="shared" si="14"/>
        <v/>
      </c>
      <c r="I320" s="38" t="str">
        <f>IF(H320="","",INDEX(Таблица1!$1:$503,$E319,COLUMN(B318)))</f>
        <v/>
      </c>
      <c r="J320" s="38" t="str">
        <f>IF(H320="","",INDEX(Таблица1!$1:$503,$E319,COLUMN(C318)))</f>
        <v/>
      </c>
      <c r="K320" s="41" t="str">
        <f>IF(H320="","",INDEX(Таблица1!$1:$503,$E319,COLUMN(D318)))</f>
        <v/>
      </c>
      <c r="L320" s="39" t="str">
        <f>IF(H320="","",INDEX(Таблица1!$1:$503,$E319,$D$1+COLUMN(A318)-1))</f>
        <v/>
      </c>
      <c r="M320" s="39" t="str">
        <f>IF(H320="","",INDEX(Таблица1!$1:$503,$E319,$D$1+COLUMN(B318)-1))</f>
        <v/>
      </c>
      <c r="N320" s="40" t="str">
        <f>IF(H320="","",INDEX(Таблица1!$1:$503,$E319,$D$1+COLUMN(C318)-1))</f>
        <v/>
      </c>
    </row>
    <row r="321" spans="1:14" x14ac:dyDescent="0.25">
      <c r="A321" t="str">
        <f>IF(ISERR(B321),"ю",INDEX(Таблица1!$2:$2,B321))</f>
        <v>ю</v>
      </c>
      <c r="B321" t="e">
        <f>SUMPRODUCT(SMALL((Таблица1!$2:$2&lt;&gt;"")*COLUMN($2:$2),COLUMNS(Таблица1!$2:$2)-COUNTA(Таблица1!$2:$2)+ROW(B321)))</f>
        <v>#NUM!</v>
      </c>
      <c r="C321">
        <f t="shared" si="12"/>
        <v>0</v>
      </c>
      <c r="D321">
        <f>SUMPRODUCT(SMALL((INDEX(Таблица1!$4:$503,,D$1)&lt;&gt;"")*ROW($4:$503),ROW(D320)))</f>
        <v>0</v>
      </c>
      <c r="E321">
        <f t="shared" si="13"/>
        <v>0</v>
      </c>
      <c r="H321" s="42" t="str">
        <f t="shared" si="14"/>
        <v/>
      </c>
      <c r="I321" s="38" t="str">
        <f>IF(H321="","",INDEX(Таблица1!$1:$503,$E320,COLUMN(B319)))</f>
        <v/>
      </c>
      <c r="J321" s="38" t="str">
        <f>IF(H321="","",INDEX(Таблица1!$1:$503,$E320,COLUMN(C319)))</f>
        <v/>
      </c>
      <c r="K321" s="41" t="str">
        <f>IF(H321="","",INDEX(Таблица1!$1:$503,$E320,COLUMN(D319)))</f>
        <v/>
      </c>
      <c r="L321" s="39" t="str">
        <f>IF(H321="","",INDEX(Таблица1!$1:$503,$E320,$D$1+COLUMN(A319)-1))</f>
        <v/>
      </c>
      <c r="M321" s="39" t="str">
        <f>IF(H321="","",INDEX(Таблица1!$1:$503,$E320,$D$1+COLUMN(B319)-1))</f>
        <v/>
      </c>
      <c r="N321" s="40" t="str">
        <f>IF(H321="","",INDEX(Таблица1!$1:$503,$E320,$D$1+COLUMN(C319)-1))</f>
        <v/>
      </c>
    </row>
    <row r="322" spans="1:14" x14ac:dyDescent="0.25">
      <c r="A322" t="str">
        <f>IF(ISERR(B322),"ю",INDEX(Таблица1!$2:$2,B322))</f>
        <v>ю</v>
      </c>
      <c r="B322" t="e">
        <f>SUMPRODUCT(SMALL((Таблица1!$2:$2&lt;&gt;"")*COLUMN($2:$2),COLUMNS(Таблица1!$2:$2)-COUNTA(Таблица1!$2:$2)+ROW(B322)))</f>
        <v>#NUM!</v>
      </c>
      <c r="C322">
        <f t="shared" si="12"/>
        <v>0</v>
      </c>
      <c r="D322">
        <f>SUMPRODUCT(SMALL((INDEX(Таблица1!$4:$503,,D$1)&lt;&gt;"")*ROW($4:$503),ROW(D321)))</f>
        <v>0</v>
      </c>
      <c r="E322">
        <f t="shared" si="13"/>
        <v>0</v>
      </c>
      <c r="H322" s="42" t="str">
        <f t="shared" si="14"/>
        <v/>
      </c>
      <c r="I322" s="38" t="str">
        <f>IF(H322="","",INDEX(Таблица1!$1:$503,$E321,COLUMN(B320)))</f>
        <v/>
      </c>
      <c r="J322" s="38" t="str">
        <f>IF(H322="","",INDEX(Таблица1!$1:$503,$E321,COLUMN(C320)))</f>
        <v/>
      </c>
      <c r="K322" s="41" t="str">
        <f>IF(H322="","",INDEX(Таблица1!$1:$503,$E321,COLUMN(D320)))</f>
        <v/>
      </c>
      <c r="L322" s="39" t="str">
        <f>IF(H322="","",INDEX(Таблица1!$1:$503,$E321,$D$1+COLUMN(A320)-1))</f>
        <v/>
      </c>
      <c r="M322" s="39" t="str">
        <f>IF(H322="","",INDEX(Таблица1!$1:$503,$E321,$D$1+COLUMN(B320)-1))</f>
        <v/>
      </c>
      <c r="N322" s="40" t="str">
        <f>IF(H322="","",INDEX(Таблица1!$1:$503,$E321,$D$1+COLUMN(C320)-1))</f>
        <v/>
      </c>
    </row>
    <row r="323" spans="1:14" x14ac:dyDescent="0.25">
      <c r="A323" t="str">
        <f>IF(ISERR(B323),"ю",INDEX(Таблица1!$2:$2,B323))</f>
        <v>ю</v>
      </c>
      <c r="B323" t="e">
        <f>SUMPRODUCT(SMALL((Таблица1!$2:$2&lt;&gt;"")*COLUMN($2:$2),COLUMNS(Таблица1!$2:$2)-COUNTA(Таблица1!$2:$2)+ROW(B323)))</f>
        <v>#NUM!</v>
      </c>
      <c r="C323">
        <f t="shared" ref="C323:C386" si="15">IF(D323&gt;0,C322+1,C322)</f>
        <v>0</v>
      </c>
      <c r="D323">
        <f>SUMPRODUCT(SMALL((INDEX(Таблица1!$4:$503,,D$1)&lt;&gt;"")*ROW($4:$503),ROW(D322)))</f>
        <v>0</v>
      </c>
      <c r="E323">
        <f t="shared" ref="E323:E386" si="16">IFERROR(VLOOKUP(ROW(E322),C$2:D$501,2,0),)</f>
        <v>0</v>
      </c>
      <c r="H323" s="42" t="str">
        <f t="shared" si="14"/>
        <v/>
      </c>
      <c r="I323" s="38" t="str">
        <f>IF(H323="","",INDEX(Таблица1!$1:$503,$E322,COLUMN(B321)))</f>
        <v/>
      </c>
      <c r="J323" s="38" t="str">
        <f>IF(H323="","",INDEX(Таблица1!$1:$503,$E322,COLUMN(C321)))</f>
        <v/>
      </c>
      <c r="K323" s="41" t="str">
        <f>IF(H323="","",INDEX(Таблица1!$1:$503,$E322,COLUMN(D321)))</f>
        <v/>
      </c>
      <c r="L323" s="39" t="str">
        <f>IF(H323="","",INDEX(Таблица1!$1:$503,$E322,$D$1+COLUMN(A321)-1))</f>
        <v/>
      </c>
      <c r="M323" s="39" t="str">
        <f>IF(H323="","",INDEX(Таблица1!$1:$503,$E322,$D$1+COLUMN(B321)-1))</f>
        <v/>
      </c>
      <c r="N323" s="40" t="str">
        <f>IF(H323="","",INDEX(Таблица1!$1:$503,$E322,$D$1+COLUMN(C321)-1))</f>
        <v/>
      </c>
    </row>
    <row r="324" spans="1:14" x14ac:dyDescent="0.25">
      <c r="A324" t="str">
        <f>IF(ISERR(B324),"ю",INDEX(Таблица1!$2:$2,B324))</f>
        <v>ю</v>
      </c>
      <c r="B324" t="e">
        <f>SUMPRODUCT(SMALL((Таблица1!$2:$2&lt;&gt;"")*COLUMN($2:$2),COLUMNS(Таблица1!$2:$2)-COUNTA(Таблица1!$2:$2)+ROW(B324)))</f>
        <v>#NUM!</v>
      </c>
      <c r="C324">
        <f t="shared" si="15"/>
        <v>0</v>
      </c>
      <c r="D324">
        <f>SUMPRODUCT(SMALL((INDEX(Таблица1!$4:$503,,D$1)&lt;&gt;"")*ROW($4:$503),ROW(D323)))</f>
        <v>0</v>
      </c>
      <c r="E324">
        <f t="shared" si="16"/>
        <v>0</v>
      </c>
      <c r="H324" s="42" t="str">
        <f t="shared" ref="H324:H387" si="17">IF(ROW(H322)&gt;E$1,"",ROW(H322))</f>
        <v/>
      </c>
      <c r="I324" s="38" t="str">
        <f>IF(H324="","",INDEX(Таблица1!$1:$503,$E323,COLUMN(B322)))</f>
        <v/>
      </c>
      <c r="J324" s="38" t="str">
        <f>IF(H324="","",INDEX(Таблица1!$1:$503,$E323,COLUMN(C322)))</f>
        <v/>
      </c>
      <c r="K324" s="41" t="str">
        <f>IF(H324="","",INDEX(Таблица1!$1:$503,$E323,COLUMN(D322)))</f>
        <v/>
      </c>
      <c r="L324" s="39" t="str">
        <f>IF(H324="","",INDEX(Таблица1!$1:$503,$E323,$D$1+COLUMN(A322)-1))</f>
        <v/>
      </c>
      <c r="M324" s="39" t="str">
        <f>IF(H324="","",INDEX(Таблица1!$1:$503,$E323,$D$1+COLUMN(B322)-1))</f>
        <v/>
      </c>
      <c r="N324" s="40" t="str">
        <f>IF(H324="","",INDEX(Таблица1!$1:$503,$E323,$D$1+COLUMN(C322)-1))</f>
        <v/>
      </c>
    </row>
    <row r="325" spans="1:14" x14ac:dyDescent="0.25">
      <c r="A325" t="str">
        <f>IF(ISERR(B325),"ю",INDEX(Таблица1!$2:$2,B325))</f>
        <v>ю</v>
      </c>
      <c r="B325" t="e">
        <f>SUMPRODUCT(SMALL((Таблица1!$2:$2&lt;&gt;"")*COLUMN($2:$2),COLUMNS(Таблица1!$2:$2)-COUNTA(Таблица1!$2:$2)+ROW(B325)))</f>
        <v>#NUM!</v>
      </c>
      <c r="C325">
        <f t="shared" si="15"/>
        <v>0</v>
      </c>
      <c r="D325">
        <f>SUMPRODUCT(SMALL((INDEX(Таблица1!$4:$503,,D$1)&lt;&gt;"")*ROW($4:$503),ROW(D324)))</f>
        <v>0</v>
      </c>
      <c r="E325">
        <f t="shared" si="16"/>
        <v>0</v>
      </c>
      <c r="H325" s="42" t="str">
        <f t="shared" si="17"/>
        <v/>
      </c>
      <c r="I325" s="38" t="str">
        <f>IF(H325="","",INDEX(Таблица1!$1:$503,$E324,COLUMN(B323)))</f>
        <v/>
      </c>
      <c r="J325" s="38" t="str">
        <f>IF(H325="","",INDEX(Таблица1!$1:$503,$E324,COLUMN(C323)))</f>
        <v/>
      </c>
      <c r="K325" s="41" t="str">
        <f>IF(H325="","",INDEX(Таблица1!$1:$503,$E324,COLUMN(D323)))</f>
        <v/>
      </c>
      <c r="L325" s="39" t="str">
        <f>IF(H325="","",INDEX(Таблица1!$1:$503,$E324,$D$1+COLUMN(A323)-1))</f>
        <v/>
      </c>
      <c r="M325" s="39" t="str">
        <f>IF(H325="","",INDEX(Таблица1!$1:$503,$E324,$D$1+COLUMN(B323)-1))</f>
        <v/>
      </c>
      <c r="N325" s="40" t="str">
        <f>IF(H325="","",INDEX(Таблица1!$1:$503,$E324,$D$1+COLUMN(C323)-1))</f>
        <v/>
      </c>
    </row>
    <row r="326" spans="1:14" x14ac:dyDescent="0.25">
      <c r="A326" t="str">
        <f>IF(ISERR(B326),"ю",INDEX(Таблица1!$2:$2,B326))</f>
        <v>ю</v>
      </c>
      <c r="B326" t="e">
        <f>SUMPRODUCT(SMALL((Таблица1!$2:$2&lt;&gt;"")*COLUMN($2:$2),COLUMNS(Таблица1!$2:$2)-COUNTA(Таблица1!$2:$2)+ROW(B326)))</f>
        <v>#NUM!</v>
      </c>
      <c r="C326">
        <f t="shared" si="15"/>
        <v>0</v>
      </c>
      <c r="D326">
        <f>SUMPRODUCT(SMALL((INDEX(Таблица1!$4:$503,,D$1)&lt;&gt;"")*ROW($4:$503),ROW(D325)))</f>
        <v>0</v>
      </c>
      <c r="E326">
        <f t="shared" si="16"/>
        <v>0</v>
      </c>
      <c r="H326" s="42" t="str">
        <f t="shared" si="17"/>
        <v/>
      </c>
      <c r="I326" s="38" t="str">
        <f>IF(H326="","",INDEX(Таблица1!$1:$503,$E325,COLUMN(B324)))</f>
        <v/>
      </c>
      <c r="J326" s="38" t="str">
        <f>IF(H326="","",INDEX(Таблица1!$1:$503,$E325,COLUMN(C324)))</f>
        <v/>
      </c>
      <c r="K326" s="41" t="str">
        <f>IF(H326="","",INDEX(Таблица1!$1:$503,$E325,COLUMN(D324)))</f>
        <v/>
      </c>
      <c r="L326" s="39" t="str">
        <f>IF(H326="","",INDEX(Таблица1!$1:$503,$E325,$D$1+COLUMN(A324)-1))</f>
        <v/>
      </c>
      <c r="M326" s="39" t="str">
        <f>IF(H326="","",INDEX(Таблица1!$1:$503,$E325,$D$1+COLUMN(B324)-1))</f>
        <v/>
      </c>
      <c r="N326" s="40" t="str">
        <f>IF(H326="","",INDEX(Таблица1!$1:$503,$E325,$D$1+COLUMN(C324)-1))</f>
        <v/>
      </c>
    </row>
    <row r="327" spans="1:14" x14ac:dyDescent="0.25">
      <c r="A327" t="str">
        <f>IF(ISERR(B327),"ю",INDEX(Таблица1!$2:$2,B327))</f>
        <v>ю</v>
      </c>
      <c r="B327" t="e">
        <f>SUMPRODUCT(SMALL((Таблица1!$2:$2&lt;&gt;"")*COLUMN($2:$2),COLUMNS(Таблица1!$2:$2)-COUNTA(Таблица1!$2:$2)+ROW(B327)))</f>
        <v>#NUM!</v>
      </c>
      <c r="C327">
        <f t="shared" si="15"/>
        <v>0</v>
      </c>
      <c r="D327">
        <f>SUMPRODUCT(SMALL((INDEX(Таблица1!$4:$503,,D$1)&lt;&gt;"")*ROW($4:$503),ROW(D326)))</f>
        <v>0</v>
      </c>
      <c r="E327">
        <f t="shared" si="16"/>
        <v>0</v>
      </c>
      <c r="H327" s="42" t="str">
        <f t="shared" si="17"/>
        <v/>
      </c>
      <c r="I327" s="38" t="str">
        <f>IF(H327="","",INDEX(Таблица1!$1:$503,$E326,COLUMN(B325)))</f>
        <v/>
      </c>
      <c r="J327" s="38" t="str">
        <f>IF(H327="","",INDEX(Таблица1!$1:$503,$E326,COLUMN(C325)))</f>
        <v/>
      </c>
      <c r="K327" s="41" t="str">
        <f>IF(H327="","",INDEX(Таблица1!$1:$503,$E326,COLUMN(D325)))</f>
        <v/>
      </c>
      <c r="L327" s="39" t="str">
        <f>IF(H327="","",INDEX(Таблица1!$1:$503,$E326,$D$1+COLUMN(A325)-1))</f>
        <v/>
      </c>
      <c r="M327" s="39" t="str">
        <f>IF(H327="","",INDEX(Таблица1!$1:$503,$E326,$D$1+COLUMN(B325)-1))</f>
        <v/>
      </c>
      <c r="N327" s="40" t="str">
        <f>IF(H327="","",INDEX(Таблица1!$1:$503,$E326,$D$1+COLUMN(C325)-1))</f>
        <v/>
      </c>
    </row>
    <row r="328" spans="1:14" x14ac:dyDescent="0.25">
      <c r="A328" t="str">
        <f>IF(ISERR(B328),"ю",INDEX(Таблица1!$2:$2,B328))</f>
        <v>ю</v>
      </c>
      <c r="B328" t="e">
        <f>SUMPRODUCT(SMALL((Таблица1!$2:$2&lt;&gt;"")*COLUMN($2:$2),COLUMNS(Таблица1!$2:$2)-COUNTA(Таблица1!$2:$2)+ROW(B328)))</f>
        <v>#NUM!</v>
      </c>
      <c r="C328">
        <f t="shared" si="15"/>
        <v>0</v>
      </c>
      <c r="D328">
        <f>SUMPRODUCT(SMALL((INDEX(Таблица1!$4:$503,,D$1)&lt;&gt;"")*ROW($4:$503),ROW(D327)))</f>
        <v>0</v>
      </c>
      <c r="E328">
        <f t="shared" si="16"/>
        <v>0</v>
      </c>
      <c r="H328" s="42" t="str">
        <f t="shared" si="17"/>
        <v/>
      </c>
      <c r="I328" s="38" t="str">
        <f>IF(H328="","",INDEX(Таблица1!$1:$503,$E327,COLUMN(B326)))</f>
        <v/>
      </c>
      <c r="J328" s="38" t="str">
        <f>IF(H328="","",INDEX(Таблица1!$1:$503,$E327,COLUMN(C326)))</f>
        <v/>
      </c>
      <c r="K328" s="41" t="str">
        <f>IF(H328="","",INDEX(Таблица1!$1:$503,$E327,COLUMN(D326)))</f>
        <v/>
      </c>
      <c r="L328" s="39" t="str">
        <f>IF(H328="","",INDEX(Таблица1!$1:$503,$E327,$D$1+COLUMN(A326)-1))</f>
        <v/>
      </c>
      <c r="M328" s="39" t="str">
        <f>IF(H328="","",INDEX(Таблица1!$1:$503,$E327,$D$1+COLUMN(B326)-1))</f>
        <v/>
      </c>
      <c r="N328" s="40" t="str">
        <f>IF(H328="","",INDEX(Таблица1!$1:$503,$E327,$D$1+COLUMN(C326)-1))</f>
        <v/>
      </c>
    </row>
    <row r="329" spans="1:14" x14ac:dyDescent="0.25">
      <c r="A329" t="str">
        <f>IF(ISERR(B329),"ю",INDEX(Таблица1!$2:$2,B329))</f>
        <v>ю</v>
      </c>
      <c r="B329" t="e">
        <f>SUMPRODUCT(SMALL((Таблица1!$2:$2&lt;&gt;"")*COLUMN($2:$2),COLUMNS(Таблица1!$2:$2)-COUNTA(Таблица1!$2:$2)+ROW(B329)))</f>
        <v>#NUM!</v>
      </c>
      <c r="C329">
        <f t="shared" si="15"/>
        <v>0</v>
      </c>
      <c r="D329">
        <f>SUMPRODUCT(SMALL((INDEX(Таблица1!$4:$503,,D$1)&lt;&gt;"")*ROW($4:$503),ROW(D328)))</f>
        <v>0</v>
      </c>
      <c r="E329">
        <f t="shared" si="16"/>
        <v>0</v>
      </c>
      <c r="H329" s="42" t="str">
        <f t="shared" si="17"/>
        <v/>
      </c>
      <c r="I329" s="38" t="str">
        <f>IF(H329="","",INDEX(Таблица1!$1:$503,$E328,COLUMN(B327)))</f>
        <v/>
      </c>
      <c r="J329" s="38" t="str">
        <f>IF(H329="","",INDEX(Таблица1!$1:$503,$E328,COLUMN(C327)))</f>
        <v/>
      </c>
      <c r="K329" s="41" t="str">
        <f>IF(H329="","",INDEX(Таблица1!$1:$503,$E328,COLUMN(D327)))</f>
        <v/>
      </c>
      <c r="L329" s="39" t="str">
        <f>IF(H329="","",INDEX(Таблица1!$1:$503,$E328,$D$1+COLUMN(A327)-1))</f>
        <v/>
      </c>
      <c r="M329" s="39" t="str">
        <f>IF(H329="","",INDEX(Таблица1!$1:$503,$E328,$D$1+COLUMN(B327)-1))</f>
        <v/>
      </c>
      <c r="N329" s="40" t="str">
        <f>IF(H329="","",INDEX(Таблица1!$1:$503,$E328,$D$1+COLUMN(C327)-1))</f>
        <v/>
      </c>
    </row>
    <row r="330" spans="1:14" x14ac:dyDescent="0.25">
      <c r="A330" t="str">
        <f>IF(ISERR(B330),"ю",INDEX(Таблица1!$2:$2,B330))</f>
        <v>ю</v>
      </c>
      <c r="B330" t="e">
        <f>SUMPRODUCT(SMALL((Таблица1!$2:$2&lt;&gt;"")*COLUMN($2:$2),COLUMNS(Таблица1!$2:$2)-COUNTA(Таблица1!$2:$2)+ROW(B330)))</f>
        <v>#NUM!</v>
      </c>
      <c r="C330">
        <f t="shared" si="15"/>
        <v>0</v>
      </c>
      <c r="D330">
        <f>SUMPRODUCT(SMALL((INDEX(Таблица1!$4:$503,,D$1)&lt;&gt;"")*ROW($4:$503),ROW(D329)))</f>
        <v>0</v>
      </c>
      <c r="E330">
        <f t="shared" si="16"/>
        <v>0</v>
      </c>
      <c r="H330" s="42" t="str">
        <f t="shared" si="17"/>
        <v/>
      </c>
      <c r="I330" s="38" t="str">
        <f>IF(H330="","",INDEX(Таблица1!$1:$503,$E329,COLUMN(B328)))</f>
        <v/>
      </c>
      <c r="J330" s="38" t="str">
        <f>IF(H330="","",INDEX(Таблица1!$1:$503,$E329,COLUMN(C328)))</f>
        <v/>
      </c>
      <c r="K330" s="41" t="str">
        <f>IF(H330="","",INDEX(Таблица1!$1:$503,$E329,COLUMN(D328)))</f>
        <v/>
      </c>
      <c r="L330" s="39" t="str">
        <f>IF(H330="","",INDEX(Таблица1!$1:$503,$E329,$D$1+COLUMN(A328)-1))</f>
        <v/>
      </c>
      <c r="M330" s="39" t="str">
        <f>IF(H330="","",INDEX(Таблица1!$1:$503,$E329,$D$1+COLUMN(B328)-1))</f>
        <v/>
      </c>
      <c r="N330" s="40" t="str">
        <f>IF(H330="","",INDEX(Таблица1!$1:$503,$E329,$D$1+COLUMN(C328)-1))</f>
        <v/>
      </c>
    </row>
    <row r="331" spans="1:14" x14ac:dyDescent="0.25">
      <c r="A331" t="str">
        <f>IF(ISERR(B331),"ю",INDEX(Таблица1!$2:$2,B331))</f>
        <v>ю</v>
      </c>
      <c r="B331" t="e">
        <f>SUMPRODUCT(SMALL((Таблица1!$2:$2&lt;&gt;"")*COLUMN($2:$2),COLUMNS(Таблица1!$2:$2)-COUNTA(Таблица1!$2:$2)+ROW(B331)))</f>
        <v>#NUM!</v>
      </c>
      <c r="C331">
        <f t="shared" si="15"/>
        <v>0</v>
      </c>
      <c r="D331">
        <f>SUMPRODUCT(SMALL((INDEX(Таблица1!$4:$503,,D$1)&lt;&gt;"")*ROW($4:$503),ROW(D330)))</f>
        <v>0</v>
      </c>
      <c r="E331">
        <f t="shared" si="16"/>
        <v>0</v>
      </c>
      <c r="H331" s="42" t="str">
        <f t="shared" si="17"/>
        <v/>
      </c>
      <c r="I331" s="38" t="str">
        <f>IF(H331="","",INDEX(Таблица1!$1:$503,$E330,COLUMN(B329)))</f>
        <v/>
      </c>
      <c r="J331" s="38" t="str">
        <f>IF(H331="","",INDEX(Таблица1!$1:$503,$E330,COLUMN(C329)))</f>
        <v/>
      </c>
      <c r="K331" s="41" t="str">
        <f>IF(H331="","",INDEX(Таблица1!$1:$503,$E330,COLUMN(D329)))</f>
        <v/>
      </c>
      <c r="L331" s="39" t="str">
        <f>IF(H331="","",INDEX(Таблица1!$1:$503,$E330,$D$1+COLUMN(A329)-1))</f>
        <v/>
      </c>
      <c r="M331" s="39" t="str">
        <f>IF(H331="","",INDEX(Таблица1!$1:$503,$E330,$D$1+COLUMN(B329)-1))</f>
        <v/>
      </c>
      <c r="N331" s="40" t="str">
        <f>IF(H331="","",INDEX(Таблица1!$1:$503,$E330,$D$1+COLUMN(C329)-1))</f>
        <v/>
      </c>
    </row>
    <row r="332" spans="1:14" x14ac:dyDescent="0.25">
      <c r="A332" t="str">
        <f>IF(ISERR(B332),"ю",INDEX(Таблица1!$2:$2,B332))</f>
        <v>ю</v>
      </c>
      <c r="B332" t="e">
        <f>SUMPRODUCT(SMALL((Таблица1!$2:$2&lt;&gt;"")*COLUMN($2:$2),COLUMNS(Таблица1!$2:$2)-COUNTA(Таблица1!$2:$2)+ROW(B332)))</f>
        <v>#NUM!</v>
      </c>
      <c r="C332">
        <f t="shared" si="15"/>
        <v>0</v>
      </c>
      <c r="D332">
        <f>SUMPRODUCT(SMALL((INDEX(Таблица1!$4:$503,,D$1)&lt;&gt;"")*ROW($4:$503),ROW(D331)))</f>
        <v>0</v>
      </c>
      <c r="E332">
        <f t="shared" si="16"/>
        <v>0</v>
      </c>
      <c r="H332" s="42" t="str">
        <f t="shared" si="17"/>
        <v/>
      </c>
      <c r="I332" s="38" t="str">
        <f>IF(H332="","",INDEX(Таблица1!$1:$503,$E331,COLUMN(B330)))</f>
        <v/>
      </c>
      <c r="J332" s="38" t="str">
        <f>IF(H332="","",INDEX(Таблица1!$1:$503,$E331,COLUMN(C330)))</f>
        <v/>
      </c>
      <c r="K332" s="41" t="str">
        <f>IF(H332="","",INDEX(Таблица1!$1:$503,$E331,COLUMN(D330)))</f>
        <v/>
      </c>
      <c r="L332" s="39" t="str">
        <f>IF(H332="","",INDEX(Таблица1!$1:$503,$E331,$D$1+COLUMN(A330)-1))</f>
        <v/>
      </c>
      <c r="M332" s="39" t="str">
        <f>IF(H332="","",INDEX(Таблица1!$1:$503,$E331,$D$1+COLUMN(B330)-1))</f>
        <v/>
      </c>
      <c r="N332" s="40" t="str">
        <f>IF(H332="","",INDEX(Таблица1!$1:$503,$E331,$D$1+COLUMN(C330)-1))</f>
        <v/>
      </c>
    </row>
    <row r="333" spans="1:14" x14ac:dyDescent="0.25">
      <c r="A333" t="str">
        <f>IF(ISERR(B333),"ю",INDEX(Таблица1!$2:$2,B333))</f>
        <v>ю</v>
      </c>
      <c r="B333" t="e">
        <f>SUMPRODUCT(SMALL((Таблица1!$2:$2&lt;&gt;"")*COLUMN($2:$2),COLUMNS(Таблица1!$2:$2)-COUNTA(Таблица1!$2:$2)+ROW(B333)))</f>
        <v>#NUM!</v>
      </c>
      <c r="C333">
        <f t="shared" si="15"/>
        <v>0</v>
      </c>
      <c r="D333">
        <f>SUMPRODUCT(SMALL((INDEX(Таблица1!$4:$503,,D$1)&lt;&gt;"")*ROW($4:$503),ROW(D332)))</f>
        <v>0</v>
      </c>
      <c r="E333">
        <f t="shared" si="16"/>
        <v>0</v>
      </c>
      <c r="H333" s="42" t="str">
        <f t="shared" si="17"/>
        <v/>
      </c>
      <c r="I333" s="38" t="str">
        <f>IF(H333="","",INDEX(Таблица1!$1:$503,$E332,COLUMN(B331)))</f>
        <v/>
      </c>
      <c r="J333" s="38" t="str">
        <f>IF(H333="","",INDEX(Таблица1!$1:$503,$E332,COLUMN(C331)))</f>
        <v/>
      </c>
      <c r="K333" s="41" t="str">
        <f>IF(H333="","",INDEX(Таблица1!$1:$503,$E332,COLUMN(D331)))</f>
        <v/>
      </c>
      <c r="L333" s="39" t="str">
        <f>IF(H333="","",INDEX(Таблица1!$1:$503,$E332,$D$1+COLUMN(A331)-1))</f>
        <v/>
      </c>
      <c r="M333" s="39" t="str">
        <f>IF(H333="","",INDEX(Таблица1!$1:$503,$E332,$D$1+COLUMN(B331)-1))</f>
        <v/>
      </c>
      <c r="N333" s="40" t="str">
        <f>IF(H333="","",INDEX(Таблица1!$1:$503,$E332,$D$1+COLUMN(C331)-1))</f>
        <v/>
      </c>
    </row>
    <row r="334" spans="1:14" x14ac:dyDescent="0.25">
      <c r="A334" t="str">
        <f>IF(ISERR(B334),"ю",INDEX(Таблица1!$2:$2,B334))</f>
        <v>ю</v>
      </c>
      <c r="B334" t="e">
        <f>SUMPRODUCT(SMALL((Таблица1!$2:$2&lt;&gt;"")*COLUMN($2:$2),COLUMNS(Таблица1!$2:$2)-COUNTA(Таблица1!$2:$2)+ROW(B334)))</f>
        <v>#NUM!</v>
      </c>
      <c r="C334">
        <f t="shared" si="15"/>
        <v>0</v>
      </c>
      <c r="D334">
        <f>SUMPRODUCT(SMALL((INDEX(Таблица1!$4:$503,,D$1)&lt;&gt;"")*ROW($4:$503),ROW(D333)))</f>
        <v>0</v>
      </c>
      <c r="E334">
        <f t="shared" si="16"/>
        <v>0</v>
      </c>
      <c r="H334" s="42" t="str">
        <f t="shared" si="17"/>
        <v/>
      </c>
      <c r="I334" s="38" t="str">
        <f>IF(H334="","",INDEX(Таблица1!$1:$503,$E333,COLUMN(B332)))</f>
        <v/>
      </c>
      <c r="J334" s="38" t="str">
        <f>IF(H334="","",INDEX(Таблица1!$1:$503,$E333,COLUMN(C332)))</f>
        <v/>
      </c>
      <c r="K334" s="41" t="str">
        <f>IF(H334="","",INDEX(Таблица1!$1:$503,$E333,COLUMN(D332)))</f>
        <v/>
      </c>
      <c r="L334" s="39" t="str">
        <f>IF(H334="","",INDEX(Таблица1!$1:$503,$E333,$D$1+COLUMN(A332)-1))</f>
        <v/>
      </c>
      <c r="M334" s="39" t="str">
        <f>IF(H334="","",INDEX(Таблица1!$1:$503,$E333,$D$1+COLUMN(B332)-1))</f>
        <v/>
      </c>
      <c r="N334" s="40" t="str">
        <f>IF(H334="","",INDEX(Таблица1!$1:$503,$E333,$D$1+COLUMN(C332)-1))</f>
        <v/>
      </c>
    </row>
    <row r="335" spans="1:14" x14ac:dyDescent="0.25">
      <c r="A335" t="str">
        <f>IF(ISERR(B335),"ю",INDEX(Таблица1!$2:$2,B335))</f>
        <v>ю</v>
      </c>
      <c r="B335" t="e">
        <f>SUMPRODUCT(SMALL((Таблица1!$2:$2&lt;&gt;"")*COLUMN($2:$2),COLUMNS(Таблица1!$2:$2)-COUNTA(Таблица1!$2:$2)+ROW(B335)))</f>
        <v>#NUM!</v>
      </c>
      <c r="C335">
        <f t="shared" si="15"/>
        <v>0</v>
      </c>
      <c r="D335">
        <f>SUMPRODUCT(SMALL((INDEX(Таблица1!$4:$503,,D$1)&lt;&gt;"")*ROW($4:$503),ROW(D334)))</f>
        <v>0</v>
      </c>
      <c r="E335">
        <f t="shared" si="16"/>
        <v>0</v>
      </c>
      <c r="H335" s="42" t="str">
        <f t="shared" si="17"/>
        <v/>
      </c>
      <c r="I335" s="38" t="str">
        <f>IF(H335="","",INDEX(Таблица1!$1:$503,$E334,COLUMN(B333)))</f>
        <v/>
      </c>
      <c r="J335" s="38" t="str">
        <f>IF(H335="","",INDEX(Таблица1!$1:$503,$E334,COLUMN(C333)))</f>
        <v/>
      </c>
      <c r="K335" s="41" t="str">
        <f>IF(H335="","",INDEX(Таблица1!$1:$503,$E334,COLUMN(D333)))</f>
        <v/>
      </c>
      <c r="L335" s="39" t="str">
        <f>IF(H335="","",INDEX(Таблица1!$1:$503,$E334,$D$1+COLUMN(A333)-1))</f>
        <v/>
      </c>
      <c r="M335" s="39" t="str">
        <f>IF(H335="","",INDEX(Таблица1!$1:$503,$E334,$D$1+COLUMN(B333)-1))</f>
        <v/>
      </c>
      <c r="N335" s="40" t="str">
        <f>IF(H335="","",INDEX(Таблица1!$1:$503,$E334,$D$1+COLUMN(C333)-1))</f>
        <v/>
      </c>
    </row>
    <row r="336" spans="1:14" x14ac:dyDescent="0.25">
      <c r="A336" t="str">
        <f>IF(ISERR(B336),"ю",INDEX(Таблица1!$2:$2,B336))</f>
        <v>ю</v>
      </c>
      <c r="B336" t="e">
        <f>SUMPRODUCT(SMALL((Таблица1!$2:$2&lt;&gt;"")*COLUMN($2:$2),COLUMNS(Таблица1!$2:$2)-COUNTA(Таблица1!$2:$2)+ROW(B336)))</f>
        <v>#NUM!</v>
      </c>
      <c r="C336">
        <f t="shared" si="15"/>
        <v>0</v>
      </c>
      <c r="D336">
        <f>SUMPRODUCT(SMALL((INDEX(Таблица1!$4:$503,,D$1)&lt;&gt;"")*ROW($4:$503),ROW(D335)))</f>
        <v>0</v>
      </c>
      <c r="E336">
        <f t="shared" si="16"/>
        <v>0</v>
      </c>
      <c r="H336" s="42" t="str">
        <f t="shared" si="17"/>
        <v/>
      </c>
      <c r="I336" s="38" t="str">
        <f>IF(H336="","",INDEX(Таблица1!$1:$503,$E335,COLUMN(B334)))</f>
        <v/>
      </c>
      <c r="J336" s="38" t="str">
        <f>IF(H336="","",INDEX(Таблица1!$1:$503,$E335,COLUMN(C334)))</f>
        <v/>
      </c>
      <c r="K336" s="41" t="str">
        <f>IF(H336="","",INDEX(Таблица1!$1:$503,$E335,COLUMN(D334)))</f>
        <v/>
      </c>
      <c r="L336" s="39" t="str">
        <f>IF(H336="","",INDEX(Таблица1!$1:$503,$E335,$D$1+COLUMN(A334)-1))</f>
        <v/>
      </c>
      <c r="M336" s="39" t="str">
        <f>IF(H336="","",INDEX(Таблица1!$1:$503,$E335,$D$1+COLUMN(B334)-1))</f>
        <v/>
      </c>
      <c r="N336" s="40" t="str">
        <f>IF(H336="","",INDEX(Таблица1!$1:$503,$E335,$D$1+COLUMN(C334)-1))</f>
        <v/>
      </c>
    </row>
    <row r="337" spans="1:14" x14ac:dyDescent="0.25">
      <c r="A337" t="str">
        <f>IF(ISERR(B337),"ю",INDEX(Таблица1!$2:$2,B337))</f>
        <v>ю</v>
      </c>
      <c r="B337" t="e">
        <f>SUMPRODUCT(SMALL((Таблица1!$2:$2&lt;&gt;"")*COLUMN($2:$2),COLUMNS(Таблица1!$2:$2)-COUNTA(Таблица1!$2:$2)+ROW(B337)))</f>
        <v>#NUM!</v>
      </c>
      <c r="C337">
        <f t="shared" si="15"/>
        <v>0</v>
      </c>
      <c r="D337">
        <f>SUMPRODUCT(SMALL((INDEX(Таблица1!$4:$503,,D$1)&lt;&gt;"")*ROW($4:$503),ROW(D336)))</f>
        <v>0</v>
      </c>
      <c r="E337">
        <f t="shared" si="16"/>
        <v>0</v>
      </c>
      <c r="H337" s="42" t="str">
        <f t="shared" si="17"/>
        <v/>
      </c>
      <c r="I337" s="38" t="str">
        <f>IF(H337="","",INDEX(Таблица1!$1:$503,$E336,COLUMN(B335)))</f>
        <v/>
      </c>
      <c r="J337" s="38" t="str">
        <f>IF(H337="","",INDEX(Таблица1!$1:$503,$E336,COLUMN(C335)))</f>
        <v/>
      </c>
      <c r="K337" s="41" t="str">
        <f>IF(H337="","",INDEX(Таблица1!$1:$503,$E336,COLUMN(D335)))</f>
        <v/>
      </c>
      <c r="L337" s="39" t="str">
        <f>IF(H337="","",INDEX(Таблица1!$1:$503,$E336,$D$1+COLUMN(A335)-1))</f>
        <v/>
      </c>
      <c r="M337" s="39" t="str">
        <f>IF(H337="","",INDEX(Таблица1!$1:$503,$E336,$D$1+COLUMN(B335)-1))</f>
        <v/>
      </c>
      <c r="N337" s="40" t="str">
        <f>IF(H337="","",INDEX(Таблица1!$1:$503,$E336,$D$1+COLUMN(C335)-1))</f>
        <v/>
      </c>
    </row>
    <row r="338" spans="1:14" x14ac:dyDescent="0.25">
      <c r="A338" t="str">
        <f>IF(ISERR(B338),"ю",INDEX(Таблица1!$2:$2,B338))</f>
        <v>ю</v>
      </c>
      <c r="B338" t="e">
        <f>SUMPRODUCT(SMALL((Таблица1!$2:$2&lt;&gt;"")*COLUMN($2:$2),COLUMNS(Таблица1!$2:$2)-COUNTA(Таблица1!$2:$2)+ROW(B338)))</f>
        <v>#NUM!</v>
      </c>
      <c r="C338">
        <f t="shared" si="15"/>
        <v>0</v>
      </c>
      <c r="D338">
        <f>SUMPRODUCT(SMALL((INDEX(Таблица1!$4:$503,,D$1)&lt;&gt;"")*ROW($4:$503),ROW(D337)))</f>
        <v>0</v>
      </c>
      <c r="E338">
        <f t="shared" si="16"/>
        <v>0</v>
      </c>
      <c r="H338" s="42" t="str">
        <f t="shared" si="17"/>
        <v/>
      </c>
      <c r="I338" s="38" t="str">
        <f>IF(H338="","",INDEX(Таблица1!$1:$503,$E337,COLUMN(B336)))</f>
        <v/>
      </c>
      <c r="J338" s="38" t="str">
        <f>IF(H338="","",INDEX(Таблица1!$1:$503,$E337,COLUMN(C336)))</f>
        <v/>
      </c>
      <c r="K338" s="41" t="str">
        <f>IF(H338="","",INDEX(Таблица1!$1:$503,$E337,COLUMN(D336)))</f>
        <v/>
      </c>
      <c r="L338" s="39" t="str">
        <f>IF(H338="","",INDEX(Таблица1!$1:$503,$E337,$D$1+COLUMN(A336)-1))</f>
        <v/>
      </c>
      <c r="M338" s="39" t="str">
        <f>IF(H338="","",INDEX(Таблица1!$1:$503,$E337,$D$1+COLUMN(B336)-1))</f>
        <v/>
      </c>
      <c r="N338" s="40" t="str">
        <f>IF(H338="","",INDEX(Таблица1!$1:$503,$E337,$D$1+COLUMN(C336)-1))</f>
        <v/>
      </c>
    </row>
    <row r="339" spans="1:14" x14ac:dyDescent="0.25">
      <c r="A339" t="str">
        <f>IF(ISERR(B339),"ю",INDEX(Таблица1!$2:$2,B339))</f>
        <v>ю</v>
      </c>
      <c r="B339" t="e">
        <f>SUMPRODUCT(SMALL((Таблица1!$2:$2&lt;&gt;"")*COLUMN($2:$2),COLUMNS(Таблица1!$2:$2)-COUNTA(Таблица1!$2:$2)+ROW(B339)))</f>
        <v>#NUM!</v>
      </c>
      <c r="C339">
        <f t="shared" si="15"/>
        <v>0</v>
      </c>
      <c r="D339">
        <f>SUMPRODUCT(SMALL((INDEX(Таблица1!$4:$503,,D$1)&lt;&gt;"")*ROW($4:$503),ROW(D338)))</f>
        <v>0</v>
      </c>
      <c r="E339">
        <f t="shared" si="16"/>
        <v>0</v>
      </c>
      <c r="H339" s="42" t="str">
        <f t="shared" si="17"/>
        <v/>
      </c>
      <c r="I339" s="38" t="str">
        <f>IF(H339="","",INDEX(Таблица1!$1:$503,$E338,COLUMN(B337)))</f>
        <v/>
      </c>
      <c r="J339" s="38" t="str">
        <f>IF(H339="","",INDEX(Таблица1!$1:$503,$E338,COLUMN(C337)))</f>
        <v/>
      </c>
      <c r="K339" s="41" t="str">
        <f>IF(H339="","",INDEX(Таблица1!$1:$503,$E338,COLUMN(D337)))</f>
        <v/>
      </c>
      <c r="L339" s="39" t="str">
        <f>IF(H339="","",INDEX(Таблица1!$1:$503,$E338,$D$1+COLUMN(A337)-1))</f>
        <v/>
      </c>
      <c r="M339" s="39" t="str">
        <f>IF(H339="","",INDEX(Таблица1!$1:$503,$E338,$D$1+COLUMN(B337)-1))</f>
        <v/>
      </c>
      <c r="N339" s="40" t="str">
        <f>IF(H339="","",INDEX(Таблица1!$1:$503,$E338,$D$1+COLUMN(C337)-1))</f>
        <v/>
      </c>
    </row>
    <row r="340" spans="1:14" x14ac:dyDescent="0.25">
      <c r="A340" t="str">
        <f>IF(ISERR(B340),"ю",INDEX(Таблица1!$2:$2,B340))</f>
        <v>ю</v>
      </c>
      <c r="B340" t="e">
        <f>SUMPRODUCT(SMALL((Таблица1!$2:$2&lt;&gt;"")*COLUMN($2:$2),COLUMNS(Таблица1!$2:$2)-COUNTA(Таблица1!$2:$2)+ROW(B340)))</f>
        <v>#NUM!</v>
      </c>
      <c r="C340">
        <f t="shared" si="15"/>
        <v>0</v>
      </c>
      <c r="D340">
        <f>SUMPRODUCT(SMALL((INDEX(Таблица1!$4:$503,,D$1)&lt;&gt;"")*ROW($4:$503),ROW(D339)))</f>
        <v>0</v>
      </c>
      <c r="E340">
        <f t="shared" si="16"/>
        <v>0</v>
      </c>
      <c r="H340" s="42" t="str">
        <f t="shared" si="17"/>
        <v/>
      </c>
      <c r="I340" s="38" t="str">
        <f>IF(H340="","",INDEX(Таблица1!$1:$503,$E339,COLUMN(B338)))</f>
        <v/>
      </c>
      <c r="J340" s="38" t="str">
        <f>IF(H340="","",INDEX(Таблица1!$1:$503,$E339,COLUMN(C338)))</f>
        <v/>
      </c>
      <c r="K340" s="41" t="str">
        <f>IF(H340="","",INDEX(Таблица1!$1:$503,$E339,COLUMN(D338)))</f>
        <v/>
      </c>
      <c r="L340" s="39" t="str">
        <f>IF(H340="","",INDEX(Таблица1!$1:$503,$E339,$D$1+COLUMN(A338)-1))</f>
        <v/>
      </c>
      <c r="M340" s="39" t="str">
        <f>IF(H340="","",INDEX(Таблица1!$1:$503,$E339,$D$1+COLUMN(B338)-1))</f>
        <v/>
      </c>
      <c r="N340" s="40" t="str">
        <f>IF(H340="","",INDEX(Таблица1!$1:$503,$E339,$D$1+COLUMN(C338)-1))</f>
        <v/>
      </c>
    </row>
    <row r="341" spans="1:14" x14ac:dyDescent="0.25">
      <c r="A341" t="str">
        <f>IF(ISERR(B341),"ю",INDEX(Таблица1!$2:$2,B341))</f>
        <v>ю</v>
      </c>
      <c r="B341" t="e">
        <f>SUMPRODUCT(SMALL((Таблица1!$2:$2&lt;&gt;"")*COLUMN($2:$2),COLUMNS(Таблица1!$2:$2)-COUNTA(Таблица1!$2:$2)+ROW(B341)))</f>
        <v>#NUM!</v>
      </c>
      <c r="C341">
        <f t="shared" si="15"/>
        <v>0</v>
      </c>
      <c r="D341">
        <f>SUMPRODUCT(SMALL((INDEX(Таблица1!$4:$503,,D$1)&lt;&gt;"")*ROW($4:$503),ROW(D340)))</f>
        <v>0</v>
      </c>
      <c r="E341">
        <f t="shared" si="16"/>
        <v>0</v>
      </c>
      <c r="H341" s="42" t="str">
        <f t="shared" si="17"/>
        <v/>
      </c>
      <c r="I341" s="38" t="str">
        <f>IF(H341="","",INDEX(Таблица1!$1:$503,$E340,COLUMN(B339)))</f>
        <v/>
      </c>
      <c r="J341" s="38" t="str">
        <f>IF(H341="","",INDEX(Таблица1!$1:$503,$E340,COLUMN(C339)))</f>
        <v/>
      </c>
      <c r="K341" s="41" t="str">
        <f>IF(H341="","",INDEX(Таблица1!$1:$503,$E340,COLUMN(D339)))</f>
        <v/>
      </c>
      <c r="L341" s="39" t="str">
        <f>IF(H341="","",INDEX(Таблица1!$1:$503,$E340,$D$1+COLUMN(A339)-1))</f>
        <v/>
      </c>
      <c r="M341" s="39" t="str">
        <f>IF(H341="","",INDEX(Таблица1!$1:$503,$E340,$D$1+COLUMN(B339)-1))</f>
        <v/>
      </c>
      <c r="N341" s="40" t="str">
        <f>IF(H341="","",INDEX(Таблица1!$1:$503,$E340,$D$1+COLUMN(C339)-1))</f>
        <v/>
      </c>
    </row>
    <row r="342" spans="1:14" x14ac:dyDescent="0.25">
      <c r="A342" t="str">
        <f>IF(ISERR(B342),"ю",INDEX(Таблица1!$2:$2,B342))</f>
        <v>ю</v>
      </c>
      <c r="B342" t="e">
        <f>SUMPRODUCT(SMALL((Таблица1!$2:$2&lt;&gt;"")*COLUMN($2:$2),COLUMNS(Таблица1!$2:$2)-COUNTA(Таблица1!$2:$2)+ROW(B342)))</f>
        <v>#NUM!</v>
      </c>
      <c r="C342">
        <f t="shared" si="15"/>
        <v>0</v>
      </c>
      <c r="D342">
        <f>SUMPRODUCT(SMALL((INDEX(Таблица1!$4:$503,,D$1)&lt;&gt;"")*ROW($4:$503),ROW(D341)))</f>
        <v>0</v>
      </c>
      <c r="E342">
        <f t="shared" si="16"/>
        <v>0</v>
      </c>
      <c r="H342" s="42" t="str">
        <f t="shared" si="17"/>
        <v/>
      </c>
      <c r="I342" s="38" t="str">
        <f>IF(H342="","",INDEX(Таблица1!$1:$503,$E341,COLUMN(B340)))</f>
        <v/>
      </c>
      <c r="J342" s="38" t="str">
        <f>IF(H342="","",INDEX(Таблица1!$1:$503,$E341,COLUMN(C340)))</f>
        <v/>
      </c>
      <c r="K342" s="41" t="str">
        <f>IF(H342="","",INDEX(Таблица1!$1:$503,$E341,COLUMN(D340)))</f>
        <v/>
      </c>
      <c r="L342" s="39" t="str">
        <f>IF(H342="","",INDEX(Таблица1!$1:$503,$E341,$D$1+COLUMN(A340)-1))</f>
        <v/>
      </c>
      <c r="M342" s="39" t="str">
        <f>IF(H342="","",INDEX(Таблица1!$1:$503,$E341,$D$1+COLUMN(B340)-1))</f>
        <v/>
      </c>
      <c r="N342" s="40" t="str">
        <f>IF(H342="","",INDEX(Таблица1!$1:$503,$E341,$D$1+COLUMN(C340)-1))</f>
        <v/>
      </c>
    </row>
    <row r="343" spans="1:14" x14ac:dyDescent="0.25">
      <c r="A343" t="str">
        <f>IF(ISERR(B343),"ю",INDEX(Таблица1!$2:$2,B343))</f>
        <v>ю</v>
      </c>
      <c r="B343" t="e">
        <f>SUMPRODUCT(SMALL((Таблица1!$2:$2&lt;&gt;"")*COLUMN($2:$2),COLUMNS(Таблица1!$2:$2)-COUNTA(Таблица1!$2:$2)+ROW(B343)))</f>
        <v>#NUM!</v>
      </c>
      <c r="C343">
        <f t="shared" si="15"/>
        <v>0</v>
      </c>
      <c r="D343">
        <f>SUMPRODUCT(SMALL((INDEX(Таблица1!$4:$503,,D$1)&lt;&gt;"")*ROW($4:$503),ROW(D342)))</f>
        <v>0</v>
      </c>
      <c r="E343">
        <f t="shared" si="16"/>
        <v>0</v>
      </c>
      <c r="H343" s="42" t="str">
        <f t="shared" si="17"/>
        <v/>
      </c>
      <c r="I343" s="38" t="str">
        <f>IF(H343="","",INDEX(Таблица1!$1:$503,$E342,COLUMN(B341)))</f>
        <v/>
      </c>
      <c r="J343" s="38" t="str">
        <f>IF(H343="","",INDEX(Таблица1!$1:$503,$E342,COLUMN(C341)))</f>
        <v/>
      </c>
      <c r="K343" s="41" t="str">
        <f>IF(H343="","",INDEX(Таблица1!$1:$503,$E342,COLUMN(D341)))</f>
        <v/>
      </c>
      <c r="L343" s="39" t="str">
        <f>IF(H343="","",INDEX(Таблица1!$1:$503,$E342,$D$1+COLUMN(A341)-1))</f>
        <v/>
      </c>
      <c r="M343" s="39" t="str">
        <f>IF(H343="","",INDEX(Таблица1!$1:$503,$E342,$D$1+COLUMN(B341)-1))</f>
        <v/>
      </c>
      <c r="N343" s="40" t="str">
        <f>IF(H343="","",INDEX(Таблица1!$1:$503,$E342,$D$1+COLUMN(C341)-1))</f>
        <v/>
      </c>
    </row>
    <row r="344" spans="1:14" x14ac:dyDescent="0.25">
      <c r="A344" t="str">
        <f>IF(ISERR(B344),"ю",INDEX(Таблица1!$2:$2,B344))</f>
        <v>ю</v>
      </c>
      <c r="B344" t="e">
        <f>SUMPRODUCT(SMALL((Таблица1!$2:$2&lt;&gt;"")*COLUMN($2:$2),COLUMNS(Таблица1!$2:$2)-COUNTA(Таблица1!$2:$2)+ROW(B344)))</f>
        <v>#NUM!</v>
      </c>
      <c r="C344">
        <f t="shared" si="15"/>
        <v>0</v>
      </c>
      <c r="D344">
        <f>SUMPRODUCT(SMALL((INDEX(Таблица1!$4:$503,,D$1)&lt;&gt;"")*ROW($4:$503),ROW(D343)))</f>
        <v>0</v>
      </c>
      <c r="E344">
        <f t="shared" si="16"/>
        <v>0</v>
      </c>
      <c r="H344" s="42" t="str">
        <f t="shared" si="17"/>
        <v/>
      </c>
      <c r="I344" s="38" t="str">
        <f>IF(H344="","",INDEX(Таблица1!$1:$503,$E343,COLUMN(B342)))</f>
        <v/>
      </c>
      <c r="J344" s="38" t="str">
        <f>IF(H344="","",INDEX(Таблица1!$1:$503,$E343,COLUMN(C342)))</f>
        <v/>
      </c>
      <c r="K344" s="41" t="str">
        <f>IF(H344="","",INDEX(Таблица1!$1:$503,$E343,COLUMN(D342)))</f>
        <v/>
      </c>
      <c r="L344" s="39" t="str">
        <f>IF(H344="","",INDEX(Таблица1!$1:$503,$E343,$D$1+COLUMN(A342)-1))</f>
        <v/>
      </c>
      <c r="M344" s="39" t="str">
        <f>IF(H344="","",INDEX(Таблица1!$1:$503,$E343,$D$1+COLUMN(B342)-1))</f>
        <v/>
      </c>
      <c r="N344" s="40" t="str">
        <f>IF(H344="","",INDEX(Таблица1!$1:$503,$E343,$D$1+COLUMN(C342)-1))</f>
        <v/>
      </c>
    </row>
    <row r="345" spans="1:14" x14ac:dyDescent="0.25">
      <c r="A345" t="str">
        <f>IF(ISERR(B345),"ю",INDEX(Таблица1!$2:$2,B345))</f>
        <v>ю</v>
      </c>
      <c r="B345" t="e">
        <f>SUMPRODUCT(SMALL((Таблица1!$2:$2&lt;&gt;"")*COLUMN($2:$2),COLUMNS(Таблица1!$2:$2)-COUNTA(Таблица1!$2:$2)+ROW(B345)))</f>
        <v>#NUM!</v>
      </c>
      <c r="C345">
        <f t="shared" si="15"/>
        <v>0</v>
      </c>
      <c r="D345">
        <f>SUMPRODUCT(SMALL((INDEX(Таблица1!$4:$503,,D$1)&lt;&gt;"")*ROW($4:$503),ROW(D344)))</f>
        <v>0</v>
      </c>
      <c r="E345">
        <f t="shared" si="16"/>
        <v>0</v>
      </c>
      <c r="H345" s="42" t="str">
        <f t="shared" si="17"/>
        <v/>
      </c>
      <c r="I345" s="38" t="str">
        <f>IF(H345="","",INDEX(Таблица1!$1:$503,$E344,COLUMN(B343)))</f>
        <v/>
      </c>
      <c r="J345" s="38" t="str">
        <f>IF(H345="","",INDEX(Таблица1!$1:$503,$E344,COLUMN(C343)))</f>
        <v/>
      </c>
      <c r="K345" s="41" t="str">
        <f>IF(H345="","",INDEX(Таблица1!$1:$503,$E344,COLUMN(D343)))</f>
        <v/>
      </c>
      <c r="L345" s="39" t="str">
        <f>IF(H345="","",INDEX(Таблица1!$1:$503,$E344,$D$1+COLUMN(A343)-1))</f>
        <v/>
      </c>
      <c r="M345" s="39" t="str">
        <f>IF(H345="","",INDEX(Таблица1!$1:$503,$E344,$D$1+COLUMN(B343)-1))</f>
        <v/>
      </c>
      <c r="N345" s="40" t="str">
        <f>IF(H345="","",INDEX(Таблица1!$1:$503,$E344,$D$1+COLUMN(C343)-1))</f>
        <v/>
      </c>
    </row>
    <row r="346" spans="1:14" x14ac:dyDescent="0.25">
      <c r="A346" t="str">
        <f>IF(ISERR(B346),"ю",INDEX(Таблица1!$2:$2,B346))</f>
        <v>ю</v>
      </c>
      <c r="B346" t="e">
        <f>SUMPRODUCT(SMALL((Таблица1!$2:$2&lt;&gt;"")*COLUMN($2:$2),COLUMNS(Таблица1!$2:$2)-COUNTA(Таблица1!$2:$2)+ROW(B346)))</f>
        <v>#NUM!</v>
      </c>
      <c r="C346">
        <f t="shared" si="15"/>
        <v>0</v>
      </c>
      <c r="D346">
        <f>SUMPRODUCT(SMALL((INDEX(Таблица1!$4:$503,,D$1)&lt;&gt;"")*ROW($4:$503),ROW(D345)))</f>
        <v>0</v>
      </c>
      <c r="E346">
        <f t="shared" si="16"/>
        <v>0</v>
      </c>
      <c r="H346" s="42" t="str">
        <f t="shared" si="17"/>
        <v/>
      </c>
      <c r="I346" s="38" t="str">
        <f>IF(H346="","",INDEX(Таблица1!$1:$503,$E345,COLUMN(B344)))</f>
        <v/>
      </c>
      <c r="J346" s="38" t="str">
        <f>IF(H346="","",INDEX(Таблица1!$1:$503,$E345,COLUMN(C344)))</f>
        <v/>
      </c>
      <c r="K346" s="41" t="str">
        <f>IF(H346="","",INDEX(Таблица1!$1:$503,$E345,COLUMN(D344)))</f>
        <v/>
      </c>
      <c r="L346" s="39" t="str">
        <f>IF(H346="","",INDEX(Таблица1!$1:$503,$E345,$D$1+COLUMN(A344)-1))</f>
        <v/>
      </c>
      <c r="M346" s="39" t="str">
        <f>IF(H346="","",INDEX(Таблица1!$1:$503,$E345,$D$1+COLUMN(B344)-1))</f>
        <v/>
      </c>
      <c r="N346" s="40" t="str">
        <f>IF(H346="","",INDEX(Таблица1!$1:$503,$E345,$D$1+COLUMN(C344)-1))</f>
        <v/>
      </c>
    </row>
    <row r="347" spans="1:14" x14ac:dyDescent="0.25">
      <c r="A347" t="str">
        <f>IF(ISERR(B347),"ю",INDEX(Таблица1!$2:$2,B347))</f>
        <v>ю</v>
      </c>
      <c r="B347" t="e">
        <f>SUMPRODUCT(SMALL((Таблица1!$2:$2&lt;&gt;"")*COLUMN($2:$2),COLUMNS(Таблица1!$2:$2)-COUNTA(Таблица1!$2:$2)+ROW(B347)))</f>
        <v>#NUM!</v>
      </c>
      <c r="C347">
        <f t="shared" si="15"/>
        <v>0</v>
      </c>
      <c r="D347">
        <f>SUMPRODUCT(SMALL((INDEX(Таблица1!$4:$503,,D$1)&lt;&gt;"")*ROW($4:$503),ROW(D346)))</f>
        <v>0</v>
      </c>
      <c r="E347">
        <f t="shared" si="16"/>
        <v>0</v>
      </c>
      <c r="H347" s="42" t="str">
        <f t="shared" si="17"/>
        <v/>
      </c>
      <c r="I347" s="38" t="str">
        <f>IF(H347="","",INDEX(Таблица1!$1:$503,$E346,COLUMN(B345)))</f>
        <v/>
      </c>
      <c r="J347" s="38" t="str">
        <f>IF(H347="","",INDEX(Таблица1!$1:$503,$E346,COLUMN(C345)))</f>
        <v/>
      </c>
      <c r="K347" s="41" t="str">
        <f>IF(H347="","",INDEX(Таблица1!$1:$503,$E346,COLUMN(D345)))</f>
        <v/>
      </c>
      <c r="L347" s="39" t="str">
        <f>IF(H347="","",INDEX(Таблица1!$1:$503,$E346,$D$1+COLUMN(A345)-1))</f>
        <v/>
      </c>
      <c r="M347" s="39" t="str">
        <f>IF(H347="","",INDEX(Таблица1!$1:$503,$E346,$D$1+COLUMN(B345)-1))</f>
        <v/>
      </c>
      <c r="N347" s="40" t="str">
        <f>IF(H347="","",INDEX(Таблица1!$1:$503,$E346,$D$1+COLUMN(C345)-1))</f>
        <v/>
      </c>
    </row>
    <row r="348" spans="1:14" x14ac:dyDescent="0.25">
      <c r="A348" t="str">
        <f>IF(ISERR(B348),"ю",INDEX(Таблица1!$2:$2,B348))</f>
        <v>ю</v>
      </c>
      <c r="B348" t="e">
        <f>SUMPRODUCT(SMALL((Таблица1!$2:$2&lt;&gt;"")*COLUMN($2:$2),COLUMNS(Таблица1!$2:$2)-COUNTA(Таблица1!$2:$2)+ROW(B348)))</f>
        <v>#NUM!</v>
      </c>
      <c r="C348">
        <f t="shared" si="15"/>
        <v>0</v>
      </c>
      <c r="D348">
        <f>SUMPRODUCT(SMALL((INDEX(Таблица1!$4:$503,,D$1)&lt;&gt;"")*ROW($4:$503),ROW(D347)))</f>
        <v>0</v>
      </c>
      <c r="E348">
        <f t="shared" si="16"/>
        <v>0</v>
      </c>
      <c r="H348" s="42" t="str">
        <f t="shared" si="17"/>
        <v/>
      </c>
      <c r="I348" s="38" t="str">
        <f>IF(H348="","",INDEX(Таблица1!$1:$503,$E347,COLUMN(B346)))</f>
        <v/>
      </c>
      <c r="J348" s="38" t="str">
        <f>IF(H348="","",INDEX(Таблица1!$1:$503,$E347,COLUMN(C346)))</f>
        <v/>
      </c>
      <c r="K348" s="41" t="str">
        <f>IF(H348="","",INDEX(Таблица1!$1:$503,$E347,COLUMN(D346)))</f>
        <v/>
      </c>
      <c r="L348" s="39" t="str">
        <f>IF(H348="","",INDEX(Таблица1!$1:$503,$E347,$D$1+COLUMN(A346)-1))</f>
        <v/>
      </c>
      <c r="M348" s="39" t="str">
        <f>IF(H348="","",INDEX(Таблица1!$1:$503,$E347,$D$1+COLUMN(B346)-1))</f>
        <v/>
      </c>
      <c r="N348" s="40" t="str">
        <f>IF(H348="","",INDEX(Таблица1!$1:$503,$E347,$D$1+COLUMN(C346)-1))</f>
        <v/>
      </c>
    </row>
    <row r="349" spans="1:14" x14ac:dyDescent="0.25">
      <c r="A349" t="str">
        <f>IF(ISERR(B349),"ю",INDEX(Таблица1!$2:$2,B349))</f>
        <v>ю</v>
      </c>
      <c r="B349" t="e">
        <f>SUMPRODUCT(SMALL((Таблица1!$2:$2&lt;&gt;"")*COLUMN($2:$2),COLUMNS(Таблица1!$2:$2)-COUNTA(Таблица1!$2:$2)+ROW(B349)))</f>
        <v>#NUM!</v>
      </c>
      <c r="C349">
        <f t="shared" si="15"/>
        <v>0</v>
      </c>
      <c r="D349">
        <f>SUMPRODUCT(SMALL((INDEX(Таблица1!$4:$503,,D$1)&lt;&gt;"")*ROW($4:$503),ROW(D348)))</f>
        <v>0</v>
      </c>
      <c r="E349">
        <f t="shared" si="16"/>
        <v>0</v>
      </c>
      <c r="H349" s="42" t="str">
        <f t="shared" si="17"/>
        <v/>
      </c>
      <c r="I349" s="38" t="str">
        <f>IF(H349="","",INDEX(Таблица1!$1:$503,$E348,COLUMN(B347)))</f>
        <v/>
      </c>
      <c r="J349" s="38" t="str">
        <f>IF(H349="","",INDEX(Таблица1!$1:$503,$E348,COLUMN(C347)))</f>
        <v/>
      </c>
      <c r="K349" s="41" t="str">
        <f>IF(H349="","",INDEX(Таблица1!$1:$503,$E348,COLUMN(D347)))</f>
        <v/>
      </c>
      <c r="L349" s="39" t="str">
        <f>IF(H349="","",INDEX(Таблица1!$1:$503,$E348,$D$1+COLUMN(A347)-1))</f>
        <v/>
      </c>
      <c r="M349" s="39" t="str">
        <f>IF(H349="","",INDEX(Таблица1!$1:$503,$E348,$D$1+COLUMN(B347)-1))</f>
        <v/>
      </c>
      <c r="N349" s="40" t="str">
        <f>IF(H349="","",INDEX(Таблица1!$1:$503,$E348,$D$1+COLUMN(C347)-1))</f>
        <v/>
      </c>
    </row>
    <row r="350" spans="1:14" x14ac:dyDescent="0.25">
      <c r="A350" t="str">
        <f>IF(ISERR(B350),"ю",INDEX(Таблица1!$2:$2,B350))</f>
        <v>ю</v>
      </c>
      <c r="B350" t="e">
        <f>SUMPRODUCT(SMALL((Таблица1!$2:$2&lt;&gt;"")*COLUMN($2:$2),COLUMNS(Таблица1!$2:$2)-COUNTA(Таблица1!$2:$2)+ROW(B350)))</f>
        <v>#NUM!</v>
      </c>
      <c r="C350">
        <f t="shared" si="15"/>
        <v>0</v>
      </c>
      <c r="D350">
        <f>SUMPRODUCT(SMALL((INDEX(Таблица1!$4:$503,,D$1)&lt;&gt;"")*ROW($4:$503),ROW(D349)))</f>
        <v>0</v>
      </c>
      <c r="E350">
        <f t="shared" si="16"/>
        <v>0</v>
      </c>
      <c r="H350" s="42" t="str">
        <f t="shared" si="17"/>
        <v/>
      </c>
      <c r="I350" s="38" t="str">
        <f>IF(H350="","",INDEX(Таблица1!$1:$503,$E349,COLUMN(B348)))</f>
        <v/>
      </c>
      <c r="J350" s="38" t="str">
        <f>IF(H350="","",INDEX(Таблица1!$1:$503,$E349,COLUMN(C348)))</f>
        <v/>
      </c>
      <c r="K350" s="41" t="str">
        <f>IF(H350="","",INDEX(Таблица1!$1:$503,$E349,COLUMN(D348)))</f>
        <v/>
      </c>
      <c r="L350" s="39" t="str">
        <f>IF(H350="","",INDEX(Таблица1!$1:$503,$E349,$D$1+COLUMN(A348)-1))</f>
        <v/>
      </c>
      <c r="M350" s="39" t="str">
        <f>IF(H350="","",INDEX(Таблица1!$1:$503,$E349,$D$1+COLUMN(B348)-1))</f>
        <v/>
      </c>
      <c r="N350" s="40" t="str">
        <f>IF(H350="","",INDEX(Таблица1!$1:$503,$E349,$D$1+COLUMN(C348)-1))</f>
        <v/>
      </c>
    </row>
    <row r="351" spans="1:14" x14ac:dyDescent="0.25">
      <c r="A351" t="str">
        <f>IF(ISERR(B351),"ю",INDEX(Таблица1!$2:$2,B351))</f>
        <v>ю</v>
      </c>
      <c r="B351" t="e">
        <f>SUMPRODUCT(SMALL((Таблица1!$2:$2&lt;&gt;"")*COLUMN($2:$2),COLUMNS(Таблица1!$2:$2)-COUNTA(Таблица1!$2:$2)+ROW(B351)))</f>
        <v>#NUM!</v>
      </c>
      <c r="C351">
        <f t="shared" si="15"/>
        <v>0</v>
      </c>
      <c r="D351">
        <f>SUMPRODUCT(SMALL((INDEX(Таблица1!$4:$503,,D$1)&lt;&gt;"")*ROW($4:$503),ROW(D350)))</f>
        <v>0</v>
      </c>
      <c r="E351">
        <f t="shared" si="16"/>
        <v>0</v>
      </c>
      <c r="H351" s="42" t="str">
        <f t="shared" si="17"/>
        <v/>
      </c>
      <c r="I351" s="38" t="str">
        <f>IF(H351="","",INDEX(Таблица1!$1:$503,$E350,COLUMN(B349)))</f>
        <v/>
      </c>
      <c r="J351" s="38" t="str">
        <f>IF(H351="","",INDEX(Таблица1!$1:$503,$E350,COLUMN(C349)))</f>
        <v/>
      </c>
      <c r="K351" s="41" t="str">
        <f>IF(H351="","",INDEX(Таблица1!$1:$503,$E350,COLUMN(D349)))</f>
        <v/>
      </c>
      <c r="L351" s="39" t="str">
        <f>IF(H351="","",INDEX(Таблица1!$1:$503,$E350,$D$1+COLUMN(A349)-1))</f>
        <v/>
      </c>
      <c r="M351" s="39" t="str">
        <f>IF(H351="","",INDEX(Таблица1!$1:$503,$E350,$D$1+COLUMN(B349)-1))</f>
        <v/>
      </c>
      <c r="N351" s="40" t="str">
        <f>IF(H351="","",INDEX(Таблица1!$1:$503,$E350,$D$1+COLUMN(C349)-1))</f>
        <v/>
      </c>
    </row>
    <row r="352" spans="1:14" x14ac:dyDescent="0.25">
      <c r="A352" t="str">
        <f>IF(ISERR(B352),"ю",INDEX(Таблица1!$2:$2,B352))</f>
        <v>ю</v>
      </c>
      <c r="B352" t="e">
        <f>SUMPRODUCT(SMALL((Таблица1!$2:$2&lt;&gt;"")*COLUMN($2:$2),COLUMNS(Таблица1!$2:$2)-COUNTA(Таблица1!$2:$2)+ROW(B352)))</f>
        <v>#NUM!</v>
      </c>
      <c r="C352">
        <f t="shared" si="15"/>
        <v>0</v>
      </c>
      <c r="D352">
        <f>SUMPRODUCT(SMALL((INDEX(Таблица1!$4:$503,,D$1)&lt;&gt;"")*ROW($4:$503),ROW(D351)))</f>
        <v>0</v>
      </c>
      <c r="E352">
        <f t="shared" si="16"/>
        <v>0</v>
      </c>
      <c r="H352" s="42" t="str">
        <f t="shared" si="17"/>
        <v/>
      </c>
      <c r="I352" s="38" t="str">
        <f>IF(H352="","",INDEX(Таблица1!$1:$503,$E351,COLUMN(B350)))</f>
        <v/>
      </c>
      <c r="J352" s="38" t="str">
        <f>IF(H352="","",INDEX(Таблица1!$1:$503,$E351,COLUMN(C350)))</f>
        <v/>
      </c>
      <c r="K352" s="41" t="str">
        <f>IF(H352="","",INDEX(Таблица1!$1:$503,$E351,COLUMN(D350)))</f>
        <v/>
      </c>
      <c r="L352" s="39" t="str">
        <f>IF(H352="","",INDEX(Таблица1!$1:$503,$E351,$D$1+COLUMN(A350)-1))</f>
        <v/>
      </c>
      <c r="M352" s="39" t="str">
        <f>IF(H352="","",INDEX(Таблица1!$1:$503,$E351,$D$1+COLUMN(B350)-1))</f>
        <v/>
      </c>
      <c r="N352" s="40" t="str">
        <f>IF(H352="","",INDEX(Таблица1!$1:$503,$E351,$D$1+COLUMN(C350)-1))</f>
        <v/>
      </c>
    </row>
    <row r="353" spans="1:14" x14ac:dyDescent="0.25">
      <c r="A353" t="str">
        <f>IF(ISERR(B353),"ю",INDEX(Таблица1!$2:$2,B353))</f>
        <v>ю</v>
      </c>
      <c r="B353" t="e">
        <f>SUMPRODUCT(SMALL((Таблица1!$2:$2&lt;&gt;"")*COLUMN($2:$2),COLUMNS(Таблица1!$2:$2)-COUNTA(Таблица1!$2:$2)+ROW(B353)))</f>
        <v>#NUM!</v>
      </c>
      <c r="C353">
        <f t="shared" si="15"/>
        <v>0</v>
      </c>
      <c r="D353">
        <f>SUMPRODUCT(SMALL((INDEX(Таблица1!$4:$503,,D$1)&lt;&gt;"")*ROW($4:$503),ROW(D352)))</f>
        <v>0</v>
      </c>
      <c r="E353">
        <f t="shared" si="16"/>
        <v>0</v>
      </c>
      <c r="H353" s="42" t="str">
        <f t="shared" si="17"/>
        <v/>
      </c>
      <c r="I353" s="38" t="str">
        <f>IF(H353="","",INDEX(Таблица1!$1:$503,$E352,COLUMN(B351)))</f>
        <v/>
      </c>
      <c r="J353" s="38" t="str">
        <f>IF(H353="","",INDEX(Таблица1!$1:$503,$E352,COLUMN(C351)))</f>
        <v/>
      </c>
      <c r="K353" s="41" t="str">
        <f>IF(H353="","",INDEX(Таблица1!$1:$503,$E352,COLUMN(D351)))</f>
        <v/>
      </c>
      <c r="L353" s="39" t="str">
        <f>IF(H353="","",INDEX(Таблица1!$1:$503,$E352,$D$1+COLUMN(A351)-1))</f>
        <v/>
      </c>
      <c r="M353" s="39" t="str">
        <f>IF(H353="","",INDEX(Таблица1!$1:$503,$E352,$D$1+COLUMN(B351)-1))</f>
        <v/>
      </c>
      <c r="N353" s="40" t="str">
        <f>IF(H353="","",INDEX(Таблица1!$1:$503,$E352,$D$1+COLUMN(C351)-1))</f>
        <v/>
      </c>
    </row>
    <row r="354" spans="1:14" x14ac:dyDescent="0.25">
      <c r="A354" t="str">
        <f>IF(ISERR(B354),"ю",INDEX(Таблица1!$2:$2,B354))</f>
        <v>ю</v>
      </c>
      <c r="B354" t="e">
        <f>SUMPRODUCT(SMALL((Таблица1!$2:$2&lt;&gt;"")*COLUMN($2:$2),COLUMNS(Таблица1!$2:$2)-COUNTA(Таблица1!$2:$2)+ROW(B354)))</f>
        <v>#NUM!</v>
      </c>
      <c r="C354">
        <f t="shared" si="15"/>
        <v>0</v>
      </c>
      <c r="D354">
        <f>SUMPRODUCT(SMALL((INDEX(Таблица1!$4:$503,,D$1)&lt;&gt;"")*ROW($4:$503),ROW(D353)))</f>
        <v>0</v>
      </c>
      <c r="E354">
        <f t="shared" si="16"/>
        <v>0</v>
      </c>
      <c r="H354" s="42" t="str">
        <f t="shared" si="17"/>
        <v/>
      </c>
      <c r="I354" s="38" t="str">
        <f>IF(H354="","",INDEX(Таблица1!$1:$503,$E353,COLUMN(B352)))</f>
        <v/>
      </c>
      <c r="J354" s="38" t="str">
        <f>IF(H354="","",INDEX(Таблица1!$1:$503,$E353,COLUMN(C352)))</f>
        <v/>
      </c>
      <c r="K354" s="41" t="str">
        <f>IF(H354="","",INDEX(Таблица1!$1:$503,$E353,COLUMN(D352)))</f>
        <v/>
      </c>
      <c r="L354" s="39" t="str">
        <f>IF(H354="","",INDEX(Таблица1!$1:$503,$E353,$D$1+COLUMN(A352)-1))</f>
        <v/>
      </c>
      <c r="M354" s="39" t="str">
        <f>IF(H354="","",INDEX(Таблица1!$1:$503,$E353,$D$1+COLUMN(B352)-1))</f>
        <v/>
      </c>
      <c r="N354" s="40" t="str">
        <f>IF(H354="","",INDEX(Таблица1!$1:$503,$E353,$D$1+COLUMN(C352)-1))</f>
        <v/>
      </c>
    </row>
    <row r="355" spans="1:14" x14ac:dyDescent="0.25">
      <c r="A355" t="str">
        <f>IF(ISERR(B355),"ю",INDEX(Таблица1!$2:$2,B355))</f>
        <v>ю</v>
      </c>
      <c r="B355" t="e">
        <f>SUMPRODUCT(SMALL((Таблица1!$2:$2&lt;&gt;"")*COLUMN($2:$2),COLUMNS(Таблица1!$2:$2)-COUNTA(Таблица1!$2:$2)+ROW(B355)))</f>
        <v>#NUM!</v>
      </c>
      <c r="C355">
        <f t="shared" si="15"/>
        <v>0</v>
      </c>
      <c r="D355">
        <f>SUMPRODUCT(SMALL((INDEX(Таблица1!$4:$503,,D$1)&lt;&gt;"")*ROW($4:$503),ROW(D354)))</f>
        <v>0</v>
      </c>
      <c r="E355">
        <f t="shared" si="16"/>
        <v>0</v>
      </c>
      <c r="H355" s="42" t="str">
        <f t="shared" si="17"/>
        <v/>
      </c>
      <c r="I355" s="38" t="str">
        <f>IF(H355="","",INDEX(Таблица1!$1:$503,$E354,COLUMN(B353)))</f>
        <v/>
      </c>
      <c r="J355" s="38" t="str">
        <f>IF(H355="","",INDEX(Таблица1!$1:$503,$E354,COLUMN(C353)))</f>
        <v/>
      </c>
      <c r="K355" s="41" t="str">
        <f>IF(H355="","",INDEX(Таблица1!$1:$503,$E354,COLUMN(D353)))</f>
        <v/>
      </c>
      <c r="L355" s="39" t="str">
        <f>IF(H355="","",INDEX(Таблица1!$1:$503,$E354,$D$1+COLUMN(A353)-1))</f>
        <v/>
      </c>
      <c r="M355" s="39" t="str">
        <f>IF(H355="","",INDEX(Таблица1!$1:$503,$E354,$D$1+COLUMN(B353)-1))</f>
        <v/>
      </c>
      <c r="N355" s="40" t="str">
        <f>IF(H355="","",INDEX(Таблица1!$1:$503,$E354,$D$1+COLUMN(C353)-1))</f>
        <v/>
      </c>
    </row>
    <row r="356" spans="1:14" x14ac:dyDescent="0.25">
      <c r="A356" t="str">
        <f>IF(ISERR(B356),"ю",INDEX(Таблица1!$2:$2,B356))</f>
        <v>ю</v>
      </c>
      <c r="B356" t="e">
        <f>SUMPRODUCT(SMALL((Таблица1!$2:$2&lt;&gt;"")*COLUMN($2:$2),COLUMNS(Таблица1!$2:$2)-COUNTA(Таблица1!$2:$2)+ROW(B356)))</f>
        <v>#NUM!</v>
      </c>
      <c r="C356">
        <f t="shared" si="15"/>
        <v>0</v>
      </c>
      <c r="D356">
        <f>SUMPRODUCT(SMALL((INDEX(Таблица1!$4:$503,,D$1)&lt;&gt;"")*ROW($4:$503),ROW(D355)))</f>
        <v>0</v>
      </c>
      <c r="E356">
        <f t="shared" si="16"/>
        <v>0</v>
      </c>
      <c r="H356" s="42" t="str">
        <f t="shared" si="17"/>
        <v/>
      </c>
      <c r="I356" s="38" t="str">
        <f>IF(H356="","",INDEX(Таблица1!$1:$503,$E355,COLUMN(B354)))</f>
        <v/>
      </c>
      <c r="J356" s="38" t="str">
        <f>IF(H356="","",INDEX(Таблица1!$1:$503,$E355,COLUMN(C354)))</f>
        <v/>
      </c>
      <c r="K356" s="41" t="str">
        <f>IF(H356="","",INDEX(Таблица1!$1:$503,$E355,COLUMN(D354)))</f>
        <v/>
      </c>
      <c r="L356" s="39" t="str">
        <f>IF(H356="","",INDEX(Таблица1!$1:$503,$E355,$D$1+COLUMN(A354)-1))</f>
        <v/>
      </c>
      <c r="M356" s="39" t="str">
        <f>IF(H356="","",INDEX(Таблица1!$1:$503,$E355,$D$1+COLUMN(B354)-1))</f>
        <v/>
      </c>
      <c r="N356" s="40" t="str">
        <f>IF(H356="","",INDEX(Таблица1!$1:$503,$E355,$D$1+COLUMN(C354)-1))</f>
        <v/>
      </c>
    </row>
    <row r="357" spans="1:14" x14ac:dyDescent="0.25">
      <c r="A357" t="str">
        <f>IF(ISERR(B357),"ю",INDEX(Таблица1!$2:$2,B357))</f>
        <v>ю</v>
      </c>
      <c r="B357" t="e">
        <f>SUMPRODUCT(SMALL((Таблица1!$2:$2&lt;&gt;"")*COLUMN($2:$2),COLUMNS(Таблица1!$2:$2)-COUNTA(Таблица1!$2:$2)+ROW(B357)))</f>
        <v>#NUM!</v>
      </c>
      <c r="C357">
        <f t="shared" si="15"/>
        <v>0</v>
      </c>
      <c r="D357">
        <f>SUMPRODUCT(SMALL((INDEX(Таблица1!$4:$503,,D$1)&lt;&gt;"")*ROW($4:$503),ROW(D356)))</f>
        <v>0</v>
      </c>
      <c r="E357">
        <f t="shared" si="16"/>
        <v>0</v>
      </c>
      <c r="H357" s="42" t="str">
        <f t="shared" si="17"/>
        <v/>
      </c>
      <c r="I357" s="38" t="str">
        <f>IF(H357="","",INDEX(Таблица1!$1:$503,$E356,COLUMN(B355)))</f>
        <v/>
      </c>
      <c r="J357" s="38" t="str">
        <f>IF(H357="","",INDEX(Таблица1!$1:$503,$E356,COLUMN(C355)))</f>
        <v/>
      </c>
      <c r="K357" s="41" t="str">
        <f>IF(H357="","",INDEX(Таблица1!$1:$503,$E356,COLUMN(D355)))</f>
        <v/>
      </c>
      <c r="L357" s="39" t="str">
        <f>IF(H357="","",INDEX(Таблица1!$1:$503,$E356,$D$1+COLUMN(A355)-1))</f>
        <v/>
      </c>
      <c r="M357" s="39" t="str">
        <f>IF(H357="","",INDEX(Таблица1!$1:$503,$E356,$D$1+COLUMN(B355)-1))</f>
        <v/>
      </c>
      <c r="N357" s="40" t="str">
        <f>IF(H357="","",INDEX(Таблица1!$1:$503,$E356,$D$1+COLUMN(C355)-1))</f>
        <v/>
      </c>
    </row>
    <row r="358" spans="1:14" x14ac:dyDescent="0.25">
      <c r="A358" t="str">
        <f>IF(ISERR(B358),"ю",INDEX(Таблица1!$2:$2,B358))</f>
        <v>ю</v>
      </c>
      <c r="B358" t="e">
        <f>SUMPRODUCT(SMALL((Таблица1!$2:$2&lt;&gt;"")*COLUMN($2:$2),COLUMNS(Таблица1!$2:$2)-COUNTA(Таблица1!$2:$2)+ROW(B358)))</f>
        <v>#NUM!</v>
      </c>
      <c r="C358">
        <f t="shared" si="15"/>
        <v>0</v>
      </c>
      <c r="D358">
        <f>SUMPRODUCT(SMALL((INDEX(Таблица1!$4:$503,,D$1)&lt;&gt;"")*ROW($4:$503),ROW(D357)))</f>
        <v>0</v>
      </c>
      <c r="E358">
        <f t="shared" si="16"/>
        <v>0</v>
      </c>
      <c r="H358" s="42" t="str">
        <f t="shared" si="17"/>
        <v/>
      </c>
      <c r="I358" s="38" t="str">
        <f>IF(H358="","",INDEX(Таблица1!$1:$503,$E357,COLUMN(B356)))</f>
        <v/>
      </c>
      <c r="J358" s="38" t="str">
        <f>IF(H358="","",INDEX(Таблица1!$1:$503,$E357,COLUMN(C356)))</f>
        <v/>
      </c>
      <c r="K358" s="41" t="str">
        <f>IF(H358="","",INDEX(Таблица1!$1:$503,$E357,COLUMN(D356)))</f>
        <v/>
      </c>
      <c r="L358" s="39" t="str">
        <f>IF(H358="","",INDEX(Таблица1!$1:$503,$E357,$D$1+COLUMN(A356)-1))</f>
        <v/>
      </c>
      <c r="M358" s="39" t="str">
        <f>IF(H358="","",INDEX(Таблица1!$1:$503,$E357,$D$1+COLUMN(B356)-1))</f>
        <v/>
      </c>
      <c r="N358" s="40" t="str">
        <f>IF(H358="","",INDEX(Таблица1!$1:$503,$E357,$D$1+COLUMN(C356)-1))</f>
        <v/>
      </c>
    </row>
    <row r="359" spans="1:14" x14ac:dyDescent="0.25">
      <c r="A359" t="str">
        <f>IF(ISERR(B359),"ю",INDEX(Таблица1!$2:$2,B359))</f>
        <v>ю</v>
      </c>
      <c r="B359" t="e">
        <f>SUMPRODUCT(SMALL((Таблица1!$2:$2&lt;&gt;"")*COLUMN($2:$2),COLUMNS(Таблица1!$2:$2)-COUNTA(Таблица1!$2:$2)+ROW(B359)))</f>
        <v>#NUM!</v>
      </c>
      <c r="C359">
        <f t="shared" si="15"/>
        <v>0</v>
      </c>
      <c r="D359">
        <f>SUMPRODUCT(SMALL((INDEX(Таблица1!$4:$503,,D$1)&lt;&gt;"")*ROW($4:$503),ROW(D358)))</f>
        <v>0</v>
      </c>
      <c r="E359">
        <f t="shared" si="16"/>
        <v>0</v>
      </c>
      <c r="H359" s="42" t="str">
        <f t="shared" si="17"/>
        <v/>
      </c>
      <c r="I359" s="38" t="str">
        <f>IF(H359="","",INDEX(Таблица1!$1:$503,$E358,COLUMN(B357)))</f>
        <v/>
      </c>
      <c r="J359" s="38" t="str">
        <f>IF(H359="","",INDEX(Таблица1!$1:$503,$E358,COLUMN(C357)))</f>
        <v/>
      </c>
      <c r="K359" s="41" t="str">
        <f>IF(H359="","",INDEX(Таблица1!$1:$503,$E358,COLUMN(D357)))</f>
        <v/>
      </c>
      <c r="L359" s="39" t="str">
        <f>IF(H359="","",INDEX(Таблица1!$1:$503,$E358,$D$1+COLUMN(A357)-1))</f>
        <v/>
      </c>
      <c r="M359" s="39" t="str">
        <f>IF(H359="","",INDEX(Таблица1!$1:$503,$E358,$D$1+COLUMN(B357)-1))</f>
        <v/>
      </c>
      <c r="N359" s="40" t="str">
        <f>IF(H359="","",INDEX(Таблица1!$1:$503,$E358,$D$1+COLUMN(C357)-1))</f>
        <v/>
      </c>
    </row>
    <row r="360" spans="1:14" x14ac:dyDescent="0.25">
      <c r="A360" t="str">
        <f>IF(ISERR(B360),"ю",INDEX(Таблица1!$2:$2,B360))</f>
        <v>ю</v>
      </c>
      <c r="B360" t="e">
        <f>SUMPRODUCT(SMALL((Таблица1!$2:$2&lt;&gt;"")*COLUMN($2:$2),COLUMNS(Таблица1!$2:$2)-COUNTA(Таблица1!$2:$2)+ROW(B360)))</f>
        <v>#NUM!</v>
      </c>
      <c r="C360">
        <f t="shared" si="15"/>
        <v>0</v>
      </c>
      <c r="D360">
        <f>SUMPRODUCT(SMALL((INDEX(Таблица1!$4:$503,,D$1)&lt;&gt;"")*ROW($4:$503),ROW(D359)))</f>
        <v>0</v>
      </c>
      <c r="E360">
        <f t="shared" si="16"/>
        <v>0</v>
      </c>
      <c r="H360" s="42" t="str">
        <f t="shared" si="17"/>
        <v/>
      </c>
      <c r="I360" s="38" t="str">
        <f>IF(H360="","",INDEX(Таблица1!$1:$503,$E359,COLUMN(B358)))</f>
        <v/>
      </c>
      <c r="J360" s="38" t="str">
        <f>IF(H360="","",INDEX(Таблица1!$1:$503,$E359,COLUMN(C358)))</f>
        <v/>
      </c>
      <c r="K360" s="41" t="str">
        <f>IF(H360="","",INDEX(Таблица1!$1:$503,$E359,COLUMN(D358)))</f>
        <v/>
      </c>
      <c r="L360" s="39" t="str">
        <f>IF(H360="","",INDEX(Таблица1!$1:$503,$E359,$D$1+COLUMN(A358)-1))</f>
        <v/>
      </c>
      <c r="M360" s="39" t="str">
        <f>IF(H360="","",INDEX(Таблица1!$1:$503,$E359,$D$1+COLUMN(B358)-1))</f>
        <v/>
      </c>
      <c r="N360" s="40" t="str">
        <f>IF(H360="","",INDEX(Таблица1!$1:$503,$E359,$D$1+COLUMN(C358)-1))</f>
        <v/>
      </c>
    </row>
    <row r="361" spans="1:14" x14ac:dyDescent="0.25">
      <c r="A361" t="str">
        <f>IF(ISERR(B361),"ю",INDEX(Таблица1!$2:$2,B361))</f>
        <v>ю</v>
      </c>
      <c r="B361" t="e">
        <f>SUMPRODUCT(SMALL((Таблица1!$2:$2&lt;&gt;"")*COLUMN($2:$2),COLUMNS(Таблица1!$2:$2)-COUNTA(Таблица1!$2:$2)+ROW(B361)))</f>
        <v>#NUM!</v>
      </c>
      <c r="C361">
        <f t="shared" si="15"/>
        <v>0</v>
      </c>
      <c r="D361">
        <f>SUMPRODUCT(SMALL((INDEX(Таблица1!$4:$503,,D$1)&lt;&gt;"")*ROW($4:$503),ROW(D360)))</f>
        <v>0</v>
      </c>
      <c r="E361">
        <f t="shared" si="16"/>
        <v>0</v>
      </c>
      <c r="H361" s="42" t="str">
        <f t="shared" si="17"/>
        <v/>
      </c>
      <c r="I361" s="38" t="str">
        <f>IF(H361="","",INDEX(Таблица1!$1:$503,$E360,COLUMN(B359)))</f>
        <v/>
      </c>
      <c r="J361" s="38" t="str">
        <f>IF(H361="","",INDEX(Таблица1!$1:$503,$E360,COLUMN(C359)))</f>
        <v/>
      </c>
      <c r="K361" s="41" t="str">
        <f>IF(H361="","",INDEX(Таблица1!$1:$503,$E360,COLUMN(D359)))</f>
        <v/>
      </c>
      <c r="L361" s="39" t="str">
        <f>IF(H361="","",INDEX(Таблица1!$1:$503,$E360,$D$1+COLUMN(A359)-1))</f>
        <v/>
      </c>
      <c r="M361" s="39" t="str">
        <f>IF(H361="","",INDEX(Таблица1!$1:$503,$E360,$D$1+COLUMN(B359)-1))</f>
        <v/>
      </c>
      <c r="N361" s="40" t="str">
        <f>IF(H361="","",INDEX(Таблица1!$1:$503,$E360,$D$1+COLUMN(C359)-1))</f>
        <v/>
      </c>
    </row>
    <row r="362" spans="1:14" x14ac:dyDescent="0.25">
      <c r="A362" t="str">
        <f>IF(ISERR(B362),"ю",INDEX(Таблица1!$2:$2,B362))</f>
        <v>ю</v>
      </c>
      <c r="B362" t="e">
        <f>SUMPRODUCT(SMALL((Таблица1!$2:$2&lt;&gt;"")*COLUMN($2:$2),COLUMNS(Таблица1!$2:$2)-COUNTA(Таблица1!$2:$2)+ROW(B362)))</f>
        <v>#NUM!</v>
      </c>
      <c r="C362">
        <f t="shared" si="15"/>
        <v>0</v>
      </c>
      <c r="D362">
        <f>SUMPRODUCT(SMALL((INDEX(Таблица1!$4:$503,,D$1)&lt;&gt;"")*ROW($4:$503),ROW(D361)))</f>
        <v>0</v>
      </c>
      <c r="E362">
        <f t="shared" si="16"/>
        <v>0</v>
      </c>
      <c r="H362" s="42" t="str">
        <f t="shared" si="17"/>
        <v/>
      </c>
      <c r="I362" s="38" t="str">
        <f>IF(H362="","",INDEX(Таблица1!$1:$503,$E361,COLUMN(B360)))</f>
        <v/>
      </c>
      <c r="J362" s="38" t="str">
        <f>IF(H362="","",INDEX(Таблица1!$1:$503,$E361,COLUMN(C360)))</f>
        <v/>
      </c>
      <c r="K362" s="41" t="str">
        <f>IF(H362="","",INDEX(Таблица1!$1:$503,$E361,COLUMN(D360)))</f>
        <v/>
      </c>
      <c r="L362" s="39" t="str">
        <f>IF(H362="","",INDEX(Таблица1!$1:$503,$E361,$D$1+COLUMN(A360)-1))</f>
        <v/>
      </c>
      <c r="M362" s="39" t="str">
        <f>IF(H362="","",INDEX(Таблица1!$1:$503,$E361,$D$1+COLUMN(B360)-1))</f>
        <v/>
      </c>
      <c r="N362" s="40" t="str">
        <f>IF(H362="","",INDEX(Таблица1!$1:$503,$E361,$D$1+COLUMN(C360)-1))</f>
        <v/>
      </c>
    </row>
    <row r="363" spans="1:14" x14ac:dyDescent="0.25">
      <c r="A363" t="str">
        <f>IF(ISERR(B363),"ю",INDEX(Таблица1!$2:$2,B363))</f>
        <v>ю</v>
      </c>
      <c r="B363" t="e">
        <f>SUMPRODUCT(SMALL((Таблица1!$2:$2&lt;&gt;"")*COLUMN($2:$2),COLUMNS(Таблица1!$2:$2)-COUNTA(Таблица1!$2:$2)+ROW(B363)))</f>
        <v>#NUM!</v>
      </c>
      <c r="C363">
        <f t="shared" si="15"/>
        <v>0</v>
      </c>
      <c r="D363">
        <f>SUMPRODUCT(SMALL((INDEX(Таблица1!$4:$503,,D$1)&lt;&gt;"")*ROW($4:$503),ROW(D362)))</f>
        <v>0</v>
      </c>
      <c r="E363">
        <f t="shared" si="16"/>
        <v>0</v>
      </c>
      <c r="H363" s="42" t="str">
        <f t="shared" si="17"/>
        <v/>
      </c>
      <c r="I363" s="38" t="str">
        <f>IF(H363="","",INDEX(Таблица1!$1:$503,$E362,COLUMN(B361)))</f>
        <v/>
      </c>
      <c r="J363" s="38" t="str">
        <f>IF(H363="","",INDEX(Таблица1!$1:$503,$E362,COLUMN(C361)))</f>
        <v/>
      </c>
      <c r="K363" s="41" t="str">
        <f>IF(H363="","",INDEX(Таблица1!$1:$503,$E362,COLUMN(D361)))</f>
        <v/>
      </c>
      <c r="L363" s="39" t="str">
        <f>IF(H363="","",INDEX(Таблица1!$1:$503,$E362,$D$1+COLUMN(A361)-1))</f>
        <v/>
      </c>
      <c r="M363" s="39" t="str">
        <f>IF(H363="","",INDEX(Таблица1!$1:$503,$E362,$D$1+COLUMN(B361)-1))</f>
        <v/>
      </c>
      <c r="N363" s="40" t="str">
        <f>IF(H363="","",INDEX(Таблица1!$1:$503,$E362,$D$1+COLUMN(C361)-1))</f>
        <v/>
      </c>
    </row>
    <row r="364" spans="1:14" x14ac:dyDescent="0.25">
      <c r="A364" t="str">
        <f>IF(ISERR(B364),"ю",INDEX(Таблица1!$2:$2,B364))</f>
        <v>ю</v>
      </c>
      <c r="B364" t="e">
        <f>SUMPRODUCT(SMALL((Таблица1!$2:$2&lt;&gt;"")*COLUMN($2:$2),COLUMNS(Таблица1!$2:$2)-COUNTA(Таблица1!$2:$2)+ROW(B364)))</f>
        <v>#NUM!</v>
      </c>
      <c r="C364">
        <f t="shared" si="15"/>
        <v>0</v>
      </c>
      <c r="D364">
        <f>SUMPRODUCT(SMALL((INDEX(Таблица1!$4:$503,,D$1)&lt;&gt;"")*ROW($4:$503),ROW(D363)))</f>
        <v>0</v>
      </c>
      <c r="E364">
        <f t="shared" si="16"/>
        <v>0</v>
      </c>
      <c r="H364" s="42" t="str">
        <f t="shared" si="17"/>
        <v/>
      </c>
      <c r="I364" s="38" t="str">
        <f>IF(H364="","",INDEX(Таблица1!$1:$503,$E363,COLUMN(B362)))</f>
        <v/>
      </c>
      <c r="J364" s="38" t="str">
        <f>IF(H364="","",INDEX(Таблица1!$1:$503,$E363,COLUMN(C362)))</f>
        <v/>
      </c>
      <c r="K364" s="41" t="str">
        <f>IF(H364="","",INDEX(Таблица1!$1:$503,$E363,COLUMN(D362)))</f>
        <v/>
      </c>
      <c r="L364" s="39" t="str">
        <f>IF(H364="","",INDEX(Таблица1!$1:$503,$E363,$D$1+COLUMN(A362)-1))</f>
        <v/>
      </c>
      <c r="M364" s="39" t="str">
        <f>IF(H364="","",INDEX(Таблица1!$1:$503,$E363,$D$1+COLUMN(B362)-1))</f>
        <v/>
      </c>
      <c r="N364" s="40" t="str">
        <f>IF(H364="","",INDEX(Таблица1!$1:$503,$E363,$D$1+COLUMN(C362)-1))</f>
        <v/>
      </c>
    </row>
    <row r="365" spans="1:14" x14ac:dyDescent="0.25">
      <c r="A365" t="str">
        <f>IF(ISERR(B365),"ю",INDEX(Таблица1!$2:$2,B365))</f>
        <v>ю</v>
      </c>
      <c r="B365" t="e">
        <f>SUMPRODUCT(SMALL((Таблица1!$2:$2&lt;&gt;"")*COLUMN($2:$2),COLUMNS(Таблица1!$2:$2)-COUNTA(Таблица1!$2:$2)+ROW(B365)))</f>
        <v>#NUM!</v>
      </c>
      <c r="C365">
        <f t="shared" si="15"/>
        <v>0</v>
      </c>
      <c r="D365">
        <f>SUMPRODUCT(SMALL((INDEX(Таблица1!$4:$503,,D$1)&lt;&gt;"")*ROW($4:$503),ROW(D364)))</f>
        <v>0</v>
      </c>
      <c r="E365">
        <f t="shared" si="16"/>
        <v>0</v>
      </c>
      <c r="H365" s="42" t="str">
        <f t="shared" si="17"/>
        <v/>
      </c>
      <c r="I365" s="38" t="str">
        <f>IF(H365="","",INDEX(Таблица1!$1:$503,$E364,COLUMN(B363)))</f>
        <v/>
      </c>
      <c r="J365" s="38" t="str">
        <f>IF(H365="","",INDEX(Таблица1!$1:$503,$E364,COLUMN(C363)))</f>
        <v/>
      </c>
      <c r="K365" s="41" t="str">
        <f>IF(H365="","",INDEX(Таблица1!$1:$503,$E364,COLUMN(D363)))</f>
        <v/>
      </c>
      <c r="L365" s="39" t="str">
        <f>IF(H365="","",INDEX(Таблица1!$1:$503,$E364,$D$1+COLUMN(A363)-1))</f>
        <v/>
      </c>
      <c r="M365" s="39" t="str">
        <f>IF(H365="","",INDEX(Таблица1!$1:$503,$E364,$D$1+COLUMN(B363)-1))</f>
        <v/>
      </c>
      <c r="N365" s="40" t="str">
        <f>IF(H365="","",INDEX(Таблица1!$1:$503,$E364,$D$1+COLUMN(C363)-1))</f>
        <v/>
      </c>
    </row>
    <row r="366" spans="1:14" x14ac:dyDescent="0.25">
      <c r="A366" t="str">
        <f>IF(ISERR(B366),"ю",INDEX(Таблица1!$2:$2,B366))</f>
        <v>ю</v>
      </c>
      <c r="B366" t="e">
        <f>SUMPRODUCT(SMALL((Таблица1!$2:$2&lt;&gt;"")*COLUMN($2:$2),COLUMNS(Таблица1!$2:$2)-COUNTA(Таблица1!$2:$2)+ROW(B366)))</f>
        <v>#NUM!</v>
      </c>
      <c r="C366">
        <f t="shared" si="15"/>
        <v>0</v>
      </c>
      <c r="D366">
        <f>SUMPRODUCT(SMALL((INDEX(Таблица1!$4:$503,,D$1)&lt;&gt;"")*ROW($4:$503),ROW(D365)))</f>
        <v>0</v>
      </c>
      <c r="E366">
        <f t="shared" si="16"/>
        <v>0</v>
      </c>
      <c r="H366" s="42" t="str">
        <f t="shared" si="17"/>
        <v/>
      </c>
      <c r="I366" s="38" t="str">
        <f>IF(H366="","",INDEX(Таблица1!$1:$503,$E365,COLUMN(B364)))</f>
        <v/>
      </c>
      <c r="J366" s="38" t="str">
        <f>IF(H366="","",INDEX(Таблица1!$1:$503,$E365,COLUMN(C364)))</f>
        <v/>
      </c>
      <c r="K366" s="41" t="str">
        <f>IF(H366="","",INDEX(Таблица1!$1:$503,$E365,COLUMN(D364)))</f>
        <v/>
      </c>
      <c r="L366" s="39" t="str">
        <f>IF(H366="","",INDEX(Таблица1!$1:$503,$E365,$D$1+COLUMN(A364)-1))</f>
        <v/>
      </c>
      <c r="M366" s="39" t="str">
        <f>IF(H366="","",INDEX(Таблица1!$1:$503,$E365,$D$1+COLUMN(B364)-1))</f>
        <v/>
      </c>
      <c r="N366" s="40" t="str">
        <f>IF(H366="","",INDEX(Таблица1!$1:$503,$E365,$D$1+COLUMN(C364)-1))</f>
        <v/>
      </c>
    </row>
    <row r="367" spans="1:14" x14ac:dyDescent="0.25">
      <c r="A367" t="str">
        <f>IF(ISERR(B367),"ю",INDEX(Таблица1!$2:$2,B367))</f>
        <v>ю</v>
      </c>
      <c r="B367" t="e">
        <f>SUMPRODUCT(SMALL((Таблица1!$2:$2&lt;&gt;"")*COLUMN($2:$2),COLUMNS(Таблица1!$2:$2)-COUNTA(Таблица1!$2:$2)+ROW(B367)))</f>
        <v>#NUM!</v>
      </c>
      <c r="C367">
        <f t="shared" si="15"/>
        <v>0</v>
      </c>
      <c r="D367">
        <f>SUMPRODUCT(SMALL((INDEX(Таблица1!$4:$503,,D$1)&lt;&gt;"")*ROW($4:$503),ROW(D366)))</f>
        <v>0</v>
      </c>
      <c r="E367">
        <f t="shared" si="16"/>
        <v>0</v>
      </c>
      <c r="H367" s="42" t="str">
        <f t="shared" si="17"/>
        <v/>
      </c>
      <c r="I367" s="38" t="str">
        <f>IF(H367="","",INDEX(Таблица1!$1:$503,$E366,COLUMN(B365)))</f>
        <v/>
      </c>
      <c r="J367" s="38" t="str">
        <f>IF(H367="","",INDEX(Таблица1!$1:$503,$E366,COLUMN(C365)))</f>
        <v/>
      </c>
      <c r="K367" s="41" t="str">
        <f>IF(H367="","",INDEX(Таблица1!$1:$503,$E366,COLUMN(D365)))</f>
        <v/>
      </c>
      <c r="L367" s="39" t="str">
        <f>IF(H367="","",INDEX(Таблица1!$1:$503,$E366,$D$1+COLUMN(A365)-1))</f>
        <v/>
      </c>
      <c r="M367" s="39" t="str">
        <f>IF(H367="","",INDEX(Таблица1!$1:$503,$E366,$D$1+COLUMN(B365)-1))</f>
        <v/>
      </c>
      <c r="N367" s="40" t="str">
        <f>IF(H367="","",INDEX(Таблица1!$1:$503,$E366,$D$1+COLUMN(C365)-1))</f>
        <v/>
      </c>
    </row>
    <row r="368" spans="1:14" x14ac:dyDescent="0.25">
      <c r="A368" t="str">
        <f>IF(ISERR(B368),"ю",INDEX(Таблица1!$2:$2,B368))</f>
        <v>ю</v>
      </c>
      <c r="B368" t="e">
        <f>SUMPRODUCT(SMALL((Таблица1!$2:$2&lt;&gt;"")*COLUMN($2:$2),COLUMNS(Таблица1!$2:$2)-COUNTA(Таблица1!$2:$2)+ROW(B368)))</f>
        <v>#NUM!</v>
      </c>
      <c r="C368">
        <f t="shared" si="15"/>
        <v>0</v>
      </c>
      <c r="D368">
        <f>SUMPRODUCT(SMALL((INDEX(Таблица1!$4:$503,,D$1)&lt;&gt;"")*ROW($4:$503),ROW(D367)))</f>
        <v>0</v>
      </c>
      <c r="E368">
        <f t="shared" si="16"/>
        <v>0</v>
      </c>
      <c r="H368" s="42" t="str">
        <f t="shared" si="17"/>
        <v/>
      </c>
      <c r="I368" s="38" t="str">
        <f>IF(H368="","",INDEX(Таблица1!$1:$503,$E367,COLUMN(B366)))</f>
        <v/>
      </c>
      <c r="J368" s="38" t="str">
        <f>IF(H368="","",INDEX(Таблица1!$1:$503,$E367,COLUMN(C366)))</f>
        <v/>
      </c>
      <c r="K368" s="41" t="str">
        <f>IF(H368="","",INDEX(Таблица1!$1:$503,$E367,COLUMN(D366)))</f>
        <v/>
      </c>
      <c r="L368" s="39" t="str">
        <f>IF(H368="","",INDEX(Таблица1!$1:$503,$E367,$D$1+COLUMN(A366)-1))</f>
        <v/>
      </c>
      <c r="M368" s="39" t="str">
        <f>IF(H368="","",INDEX(Таблица1!$1:$503,$E367,$D$1+COLUMN(B366)-1))</f>
        <v/>
      </c>
      <c r="N368" s="40" t="str">
        <f>IF(H368="","",INDEX(Таблица1!$1:$503,$E367,$D$1+COLUMN(C366)-1))</f>
        <v/>
      </c>
    </row>
    <row r="369" spans="1:14" x14ac:dyDescent="0.25">
      <c r="A369" t="str">
        <f>IF(ISERR(B369),"ю",INDEX(Таблица1!$2:$2,B369))</f>
        <v>ю</v>
      </c>
      <c r="B369" t="e">
        <f>SUMPRODUCT(SMALL((Таблица1!$2:$2&lt;&gt;"")*COLUMN($2:$2),COLUMNS(Таблица1!$2:$2)-COUNTA(Таблица1!$2:$2)+ROW(B369)))</f>
        <v>#NUM!</v>
      </c>
      <c r="C369">
        <f t="shared" si="15"/>
        <v>0</v>
      </c>
      <c r="D369">
        <f>SUMPRODUCT(SMALL((INDEX(Таблица1!$4:$503,,D$1)&lt;&gt;"")*ROW($4:$503),ROW(D368)))</f>
        <v>0</v>
      </c>
      <c r="E369">
        <f t="shared" si="16"/>
        <v>0</v>
      </c>
      <c r="H369" s="42" t="str">
        <f t="shared" si="17"/>
        <v/>
      </c>
      <c r="I369" s="38" t="str">
        <f>IF(H369="","",INDEX(Таблица1!$1:$503,$E368,COLUMN(B367)))</f>
        <v/>
      </c>
      <c r="J369" s="38" t="str">
        <f>IF(H369="","",INDEX(Таблица1!$1:$503,$E368,COLUMN(C367)))</f>
        <v/>
      </c>
      <c r="K369" s="41" t="str">
        <f>IF(H369="","",INDEX(Таблица1!$1:$503,$E368,COLUMN(D367)))</f>
        <v/>
      </c>
      <c r="L369" s="39" t="str">
        <f>IF(H369="","",INDEX(Таблица1!$1:$503,$E368,$D$1+COLUMN(A367)-1))</f>
        <v/>
      </c>
      <c r="M369" s="39" t="str">
        <f>IF(H369="","",INDEX(Таблица1!$1:$503,$E368,$D$1+COLUMN(B367)-1))</f>
        <v/>
      </c>
      <c r="N369" s="40" t="str">
        <f>IF(H369="","",INDEX(Таблица1!$1:$503,$E368,$D$1+COLUMN(C367)-1))</f>
        <v/>
      </c>
    </row>
    <row r="370" spans="1:14" x14ac:dyDescent="0.25">
      <c r="A370" t="str">
        <f>IF(ISERR(B370),"ю",INDEX(Таблица1!$2:$2,B370))</f>
        <v>ю</v>
      </c>
      <c r="B370" t="e">
        <f>SUMPRODUCT(SMALL((Таблица1!$2:$2&lt;&gt;"")*COLUMN($2:$2),COLUMNS(Таблица1!$2:$2)-COUNTA(Таблица1!$2:$2)+ROW(B370)))</f>
        <v>#NUM!</v>
      </c>
      <c r="C370">
        <f t="shared" si="15"/>
        <v>0</v>
      </c>
      <c r="D370">
        <f>SUMPRODUCT(SMALL((INDEX(Таблица1!$4:$503,,D$1)&lt;&gt;"")*ROW($4:$503),ROW(D369)))</f>
        <v>0</v>
      </c>
      <c r="E370">
        <f t="shared" si="16"/>
        <v>0</v>
      </c>
      <c r="H370" s="42" t="str">
        <f t="shared" si="17"/>
        <v/>
      </c>
      <c r="I370" s="38" t="str">
        <f>IF(H370="","",INDEX(Таблица1!$1:$503,$E369,COLUMN(B368)))</f>
        <v/>
      </c>
      <c r="J370" s="38" t="str">
        <f>IF(H370="","",INDEX(Таблица1!$1:$503,$E369,COLUMN(C368)))</f>
        <v/>
      </c>
      <c r="K370" s="41" t="str">
        <f>IF(H370="","",INDEX(Таблица1!$1:$503,$E369,COLUMN(D368)))</f>
        <v/>
      </c>
      <c r="L370" s="39" t="str">
        <f>IF(H370="","",INDEX(Таблица1!$1:$503,$E369,$D$1+COLUMN(A368)-1))</f>
        <v/>
      </c>
      <c r="M370" s="39" t="str">
        <f>IF(H370="","",INDEX(Таблица1!$1:$503,$E369,$D$1+COLUMN(B368)-1))</f>
        <v/>
      </c>
      <c r="N370" s="40" t="str">
        <f>IF(H370="","",INDEX(Таблица1!$1:$503,$E369,$D$1+COLUMN(C368)-1))</f>
        <v/>
      </c>
    </row>
    <row r="371" spans="1:14" x14ac:dyDescent="0.25">
      <c r="A371" t="str">
        <f>IF(ISERR(B371),"ю",INDEX(Таблица1!$2:$2,B371))</f>
        <v>ю</v>
      </c>
      <c r="B371" t="e">
        <f>SUMPRODUCT(SMALL((Таблица1!$2:$2&lt;&gt;"")*COLUMN($2:$2),COLUMNS(Таблица1!$2:$2)-COUNTA(Таблица1!$2:$2)+ROW(B371)))</f>
        <v>#NUM!</v>
      </c>
      <c r="C371">
        <f t="shared" si="15"/>
        <v>0</v>
      </c>
      <c r="D371">
        <f>SUMPRODUCT(SMALL((INDEX(Таблица1!$4:$503,,D$1)&lt;&gt;"")*ROW($4:$503),ROW(D370)))</f>
        <v>0</v>
      </c>
      <c r="E371">
        <f t="shared" si="16"/>
        <v>0</v>
      </c>
      <c r="H371" s="42" t="str">
        <f t="shared" si="17"/>
        <v/>
      </c>
      <c r="I371" s="38" t="str">
        <f>IF(H371="","",INDEX(Таблица1!$1:$503,$E370,COLUMN(B369)))</f>
        <v/>
      </c>
      <c r="J371" s="38" t="str">
        <f>IF(H371="","",INDEX(Таблица1!$1:$503,$E370,COLUMN(C369)))</f>
        <v/>
      </c>
      <c r="K371" s="41" t="str">
        <f>IF(H371="","",INDEX(Таблица1!$1:$503,$E370,COLUMN(D369)))</f>
        <v/>
      </c>
      <c r="L371" s="39" t="str">
        <f>IF(H371="","",INDEX(Таблица1!$1:$503,$E370,$D$1+COLUMN(A369)-1))</f>
        <v/>
      </c>
      <c r="M371" s="39" t="str">
        <f>IF(H371="","",INDEX(Таблица1!$1:$503,$E370,$D$1+COLUMN(B369)-1))</f>
        <v/>
      </c>
      <c r="N371" s="40" t="str">
        <f>IF(H371="","",INDEX(Таблица1!$1:$503,$E370,$D$1+COLUMN(C369)-1))</f>
        <v/>
      </c>
    </row>
    <row r="372" spans="1:14" x14ac:dyDescent="0.25">
      <c r="A372" t="str">
        <f>IF(ISERR(B372),"ю",INDEX(Таблица1!$2:$2,B372))</f>
        <v>ю</v>
      </c>
      <c r="B372" t="e">
        <f>SUMPRODUCT(SMALL((Таблица1!$2:$2&lt;&gt;"")*COLUMN($2:$2),COLUMNS(Таблица1!$2:$2)-COUNTA(Таблица1!$2:$2)+ROW(B372)))</f>
        <v>#NUM!</v>
      </c>
      <c r="C372">
        <f t="shared" si="15"/>
        <v>0</v>
      </c>
      <c r="D372">
        <f>SUMPRODUCT(SMALL((INDEX(Таблица1!$4:$503,,D$1)&lt;&gt;"")*ROW($4:$503),ROW(D371)))</f>
        <v>0</v>
      </c>
      <c r="E372">
        <f t="shared" si="16"/>
        <v>0</v>
      </c>
      <c r="H372" s="42" t="str">
        <f t="shared" si="17"/>
        <v/>
      </c>
      <c r="I372" s="38" t="str">
        <f>IF(H372="","",INDEX(Таблица1!$1:$503,$E371,COLUMN(B370)))</f>
        <v/>
      </c>
      <c r="J372" s="38" t="str">
        <f>IF(H372="","",INDEX(Таблица1!$1:$503,$E371,COLUMN(C370)))</f>
        <v/>
      </c>
      <c r="K372" s="41" t="str">
        <f>IF(H372="","",INDEX(Таблица1!$1:$503,$E371,COLUMN(D370)))</f>
        <v/>
      </c>
      <c r="L372" s="39" t="str">
        <f>IF(H372="","",INDEX(Таблица1!$1:$503,$E371,$D$1+COLUMN(A370)-1))</f>
        <v/>
      </c>
      <c r="M372" s="39" t="str">
        <f>IF(H372="","",INDEX(Таблица1!$1:$503,$E371,$D$1+COLUMN(B370)-1))</f>
        <v/>
      </c>
      <c r="N372" s="40" t="str">
        <f>IF(H372="","",INDEX(Таблица1!$1:$503,$E371,$D$1+COLUMN(C370)-1))</f>
        <v/>
      </c>
    </row>
    <row r="373" spans="1:14" x14ac:dyDescent="0.25">
      <c r="A373" t="str">
        <f>IF(ISERR(B373),"ю",INDEX(Таблица1!$2:$2,B373))</f>
        <v>ю</v>
      </c>
      <c r="B373" t="e">
        <f>SUMPRODUCT(SMALL((Таблица1!$2:$2&lt;&gt;"")*COLUMN($2:$2),COLUMNS(Таблица1!$2:$2)-COUNTA(Таблица1!$2:$2)+ROW(B373)))</f>
        <v>#NUM!</v>
      </c>
      <c r="C373">
        <f t="shared" si="15"/>
        <v>0</v>
      </c>
      <c r="D373">
        <f>SUMPRODUCT(SMALL((INDEX(Таблица1!$4:$503,,D$1)&lt;&gt;"")*ROW($4:$503),ROW(D372)))</f>
        <v>0</v>
      </c>
      <c r="E373">
        <f t="shared" si="16"/>
        <v>0</v>
      </c>
      <c r="H373" s="42" t="str">
        <f t="shared" si="17"/>
        <v/>
      </c>
      <c r="I373" s="38" t="str">
        <f>IF(H373="","",INDEX(Таблица1!$1:$503,$E372,COLUMN(B371)))</f>
        <v/>
      </c>
      <c r="J373" s="38" t="str">
        <f>IF(H373="","",INDEX(Таблица1!$1:$503,$E372,COLUMN(C371)))</f>
        <v/>
      </c>
      <c r="K373" s="41" t="str">
        <f>IF(H373="","",INDEX(Таблица1!$1:$503,$E372,COLUMN(D371)))</f>
        <v/>
      </c>
      <c r="L373" s="39" t="str">
        <f>IF(H373="","",INDEX(Таблица1!$1:$503,$E372,$D$1+COLUMN(A371)-1))</f>
        <v/>
      </c>
      <c r="M373" s="39" t="str">
        <f>IF(H373="","",INDEX(Таблица1!$1:$503,$E372,$D$1+COLUMN(B371)-1))</f>
        <v/>
      </c>
      <c r="N373" s="40" t="str">
        <f>IF(H373="","",INDEX(Таблица1!$1:$503,$E372,$D$1+COLUMN(C371)-1))</f>
        <v/>
      </c>
    </row>
    <row r="374" spans="1:14" x14ac:dyDescent="0.25">
      <c r="A374" t="str">
        <f>IF(ISERR(B374),"ю",INDEX(Таблица1!$2:$2,B374))</f>
        <v>ю</v>
      </c>
      <c r="B374" t="e">
        <f>SUMPRODUCT(SMALL((Таблица1!$2:$2&lt;&gt;"")*COLUMN($2:$2),COLUMNS(Таблица1!$2:$2)-COUNTA(Таблица1!$2:$2)+ROW(B374)))</f>
        <v>#NUM!</v>
      </c>
      <c r="C374">
        <f t="shared" si="15"/>
        <v>0</v>
      </c>
      <c r="D374">
        <f>SUMPRODUCT(SMALL((INDEX(Таблица1!$4:$503,,D$1)&lt;&gt;"")*ROW($4:$503),ROW(D373)))</f>
        <v>0</v>
      </c>
      <c r="E374">
        <f t="shared" si="16"/>
        <v>0</v>
      </c>
      <c r="H374" s="42" t="str">
        <f t="shared" si="17"/>
        <v/>
      </c>
      <c r="I374" s="38" t="str">
        <f>IF(H374="","",INDEX(Таблица1!$1:$503,$E373,COLUMN(B372)))</f>
        <v/>
      </c>
      <c r="J374" s="38" t="str">
        <f>IF(H374="","",INDEX(Таблица1!$1:$503,$E373,COLUMN(C372)))</f>
        <v/>
      </c>
      <c r="K374" s="41" t="str">
        <f>IF(H374="","",INDEX(Таблица1!$1:$503,$E373,COLUMN(D372)))</f>
        <v/>
      </c>
      <c r="L374" s="39" t="str">
        <f>IF(H374="","",INDEX(Таблица1!$1:$503,$E373,$D$1+COLUMN(A372)-1))</f>
        <v/>
      </c>
      <c r="M374" s="39" t="str">
        <f>IF(H374="","",INDEX(Таблица1!$1:$503,$E373,$D$1+COLUMN(B372)-1))</f>
        <v/>
      </c>
      <c r="N374" s="40" t="str">
        <f>IF(H374="","",INDEX(Таблица1!$1:$503,$E373,$D$1+COLUMN(C372)-1))</f>
        <v/>
      </c>
    </row>
    <row r="375" spans="1:14" x14ac:dyDescent="0.25">
      <c r="A375" t="str">
        <f>IF(ISERR(B375),"ю",INDEX(Таблица1!$2:$2,B375))</f>
        <v>ю</v>
      </c>
      <c r="B375" t="e">
        <f>SUMPRODUCT(SMALL((Таблица1!$2:$2&lt;&gt;"")*COLUMN($2:$2),COLUMNS(Таблица1!$2:$2)-COUNTA(Таблица1!$2:$2)+ROW(B375)))</f>
        <v>#NUM!</v>
      </c>
      <c r="C375">
        <f t="shared" si="15"/>
        <v>0</v>
      </c>
      <c r="D375">
        <f>SUMPRODUCT(SMALL((INDEX(Таблица1!$4:$503,,D$1)&lt;&gt;"")*ROW($4:$503),ROW(D374)))</f>
        <v>0</v>
      </c>
      <c r="E375">
        <f t="shared" si="16"/>
        <v>0</v>
      </c>
      <c r="H375" s="42" t="str">
        <f t="shared" si="17"/>
        <v/>
      </c>
      <c r="I375" s="38" t="str">
        <f>IF(H375="","",INDEX(Таблица1!$1:$503,$E374,COLUMN(B373)))</f>
        <v/>
      </c>
      <c r="J375" s="38" t="str">
        <f>IF(H375="","",INDEX(Таблица1!$1:$503,$E374,COLUMN(C373)))</f>
        <v/>
      </c>
      <c r="K375" s="41" t="str">
        <f>IF(H375="","",INDEX(Таблица1!$1:$503,$E374,COLUMN(D373)))</f>
        <v/>
      </c>
      <c r="L375" s="39" t="str">
        <f>IF(H375="","",INDEX(Таблица1!$1:$503,$E374,$D$1+COLUMN(A373)-1))</f>
        <v/>
      </c>
      <c r="M375" s="39" t="str">
        <f>IF(H375="","",INDEX(Таблица1!$1:$503,$E374,$D$1+COLUMN(B373)-1))</f>
        <v/>
      </c>
      <c r="N375" s="40" t="str">
        <f>IF(H375="","",INDEX(Таблица1!$1:$503,$E374,$D$1+COLUMN(C373)-1))</f>
        <v/>
      </c>
    </row>
    <row r="376" spans="1:14" x14ac:dyDescent="0.25">
      <c r="A376" t="str">
        <f>IF(ISERR(B376),"ю",INDEX(Таблица1!$2:$2,B376))</f>
        <v>ю</v>
      </c>
      <c r="B376" t="e">
        <f>SUMPRODUCT(SMALL((Таблица1!$2:$2&lt;&gt;"")*COLUMN($2:$2),COLUMNS(Таблица1!$2:$2)-COUNTA(Таблица1!$2:$2)+ROW(B376)))</f>
        <v>#NUM!</v>
      </c>
      <c r="C376">
        <f t="shared" si="15"/>
        <v>0</v>
      </c>
      <c r="D376">
        <f>SUMPRODUCT(SMALL((INDEX(Таблица1!$4:$503,,D$1)&lt;&gt;"")*ROW($4:$503),ROW(D375)))</f>
        <v>0</v>
      </c>
      <c r="E376">
        <f t="shared" si="16"/>
        <v>0</v>
      </c>
      <c r="H376" s="42" t="str">
        <f t="shared" si="17"/>
        <v/>
      </c>
      <c r="I376" s="38" t="str">
        <f>IF(H376="","",INDEX(Таблица1!$1:$503,$E375,COLUMN(B374)))</f>
        <v/>
      </c>
      <c r="J376" s="38" t="str">
        <f>IF(H376="","",INDEX(Таблица1!$1:$503,$E375,COLUMN(C374)))</f>
        <v/>
      </c>
      <c r="K376" s="41" t="str">
        <f>IF(H376="","",INDEX(Таблица1!$1:$503,$E375,COLUMN(D374)))</f>
        <v/>
      </c>
      <c r="L376" s="39" t="str">
        <f>IF(H376="","",INDEX(Таблица1!$1:$503,$E375,$D$1+COLUMN(A374)-1))</f>
        <v/>
      </c>
      <c r="M376" s="39" t="str">
        <f>IF(H376="","",INDEX(Таблица1!$1:$503,$E375,$D$1+COLUMN(B374)-1))</f>
        <v/>
      </c>
      <c r="N376" s="40" t="str">
        <f>IF(H376="","",INDEX(Таблица1!$1:$503,$E375,$D$1+COLUMN(C374)-1))</f>
        <v/>
      </c>
    </row>
    <row r="377" spans="1:14" x14ac:dyDescent="0.25">
      <c r="A377" t="str">
        <f>IF(ISERR(B377),"ю",INDEX(Таблица1!$2:$2,B377))</f>
        <v>ю</v>
      </c>
      <c r="B377" t="e">
        <f>SUMPRODUCT(SMALL((Таблица1!$2:$2&lt;&gt;"")*COLUMN($2:$2),COLUMNS(Таблица1!$2:$2)-COUNTA(Таблица1!$2:$2)+ROW(B377)))</f>
        <v>#NUM!</v>
      </c>
      <c r="C377">
        <f t="shared" si="15"/>
        <v>0</v>
      </c>
      <c r="D377">
        <f>SUMPRODUCT(SMALL((INDEX(Таблица1!$4:$503,,D$1)&lt;&gt;"")*ROW($4:$503),ROW(D376)))</f>
        <v>0</v>
      </c>
      <c r="E377">
        <f t="shared" si="16"/>
        <v>0</v>
      </c>
      <c r="H377" s="42" t="str">
        <f t="shared" si="17"/>
        <v/>
      </c>
      <c r="I377" s="38" t="str">
        <f>IF(H377="","",INDEX(Таблица1!$1:$503,$E376,COLUMN(B375)))</f>
        <v/>
      </c>
      <c r="J377" s="38" t="str">
        <f>IF(H377="","",INDEX(Таблица1!$1:$503,$E376,COLUMN(C375)))</f>
        <v/>
      </c>
      <c r="K377" s="41" t="str">
        <f>IF(H377="","",INDEX(Таблица1!$1:$503,$E376,COLUMN(D375)))</f>
        <v/>
      </c>
      <c r="L377" s="39" t="str">
        <f>IF(H377="","",INDEX(Таблица1!$1:$503,$E376,$D$1+COLUMN(A375)-1))</f>
        <v/>
      </c>
      <c r="M377" s="39" t="str">
        <f>IF(H377="","",INDEX(Таблица1!$1:$503,$E376,$D$1+COLUMN(B375)-1))</f>
        <v/>
      </c>
      <c r="N377" s="40" t="str">
        <f>IF(H377="","",INDEX(Таблица1!$1:$503,$E376,$D$1+COLUMN(C375)-1))</f>
        <v/>
      </c>
    </row>
    <row r="378" spans="1:14" x14ac:dyDescent="0.25">
      <c r="A378" t="str">
        <f>IF(ISERR(B378),"ю",INDEX(Таблица1!$2:$2,B378))</f>
        <v>ю</v>
      </c>
      <c r="B378" t="e">
        <f>SUMPRODUCT(SMALL((Таблица1!$2:$2&lt;&gt;"")*COLUMN($2:$2),COLUMNS(Таблица1!$2:$2)-COUNTA(Таблица1!$2:$2)+ROW(B378)))</f>
        <v>#NUM!</v>
      </c>
      <c r="C378">
        <f t="shared" si="15"/>
        <v>0</v>
      </c>
      <c r="D378">
        <f>SUMPRODUCT(SMALL((INDEX(Таблица1!$4:$503,,D$1)&lt;&gt;"")*ROW($4:$503),ROW(D377)))</f>
        <v>0</v>
      </c>
      <c r="E378">
        <f t="shared" si="16"/>
        <v>0</v>
      </c>
      <c r="H378" s="42" t="str">
        <f t="shared" si="17"/>
        <v/>
      </c>
      <c r="I378" s="38" t="str">
        <f>IF(H378="","",INDEX(Таблица1!$1:$503,$E377,COLUMN(B376)))</f>
        <v/>
      </c>
      <c r="J378" s="38" t="str">
        <f>IF(H378="","",INDEX(Таблица1!$1:$503,$E377,COLUMN(C376)))</f>
        <v/>
      </c>
      <c r="K378" s="41" t="str">
        <f>IF(H378="","",INDEX(Таблица1!$1:$503,$E377,COLUMN(D376)))</f>
        <v/>
      </c>
      <c r="L378" s="39" t="str">
        <f>IF(H378="","",INDEX(Таблица1!$1:$503,$E377,$D$1+COLUMN(A376)-1))</f>
        <v/>
      </c>
      <c r="M378" s="39" t="str">
        <f>IF(H378="","",INDEX(Таблица1!$1:$503,$E377,$D$1+COLUMN(B376)-1))</f>
        <v/>
      </c>
      <c r="N378" s="40" t="str">
        <f>IF(H378="","",INDEX(Таблица1!$1:$503,$E377,$D$1+COLUMN(C376)-1))</f>
        <v/>
      </c>
    </row>
    <row r="379" spans="1:14" x14ac:dyDescent="0.25">
      <c r="A379" t="str">
        <f>IF(ISERR(B379),"ю",INDEX(Таблица1!$2:$2,B379))</f>
        <v>ю</v>
      </c>
      <c r="B379" t="e">
        <f>SUMPRODUCT(SMALL((Таблица1!$2:$2&lt;&gt;"")*COLUMN($2:$2),COLUMNS(Таблица1!$2:$2)-COUNTA(Таблица1!$2:$2)+ROW(B379)))</f>
        <v>#NUM!</v>
      </c>
      <c r="C379">
        <f t="shared" si="15"/>
        <v>0</v>
      </c>
      <c r="D379">
        <f>SUMPRODUCT(SMALL((INDEX(Таблица1!$4:$503,,D$1)&lt;&gt;"")*ROW($4:$503),ROW(D378)))</f>
        <v>0</v>
      </c>
      <c r="E379">
        <f t="shared" si="16"/>
        <v>0</v>
      </c>
      <c r="H379" s="42" t="str">
        <f t="shared" si="17"/>
        <v/>
      </c>
      <c r="I379" s="38" t="str">
        <f>IF(H379="","",INDEX(Таблица1!$1:$503,$E378,COLUMN(B377)))</f>
        <v/>
      </c>
      <c r="J379" s="38" t="str">
        <f>IF(H379="","",INDEX(Таблица1!$1:$503,$E378,COLUMN(C377)))</f>
        <v/>
      </c>
      <c r="K379" s="41" t="str">
        <f>IF(H379="","",INDEX(Таблица1!$1:$503,$E378,COLUMN(D377)))</f>
        <v/>
      </c>
      <c r="L379" s="39" t="str">
        <f>IF(H379="","",INDEX(Таблица1!$1:$503,$E378,$D$1+COLUMN(A377)-1))</f>
        <v/>
      </c>
      <c r="M379" s="39" t="str">
        <f>IF(H379="","",INDEX(Таблица1!$1:$503,$E378,$D$1+COLUMN(B377)-1))</f>
        <v/>
      </c>
      <c r="N379" s="40" t="str">
        <f>IF(H379="","",INDEX(Таблица1!$1:$503,$E378,$D$1+COLUMN(C377)-1))</f>
        <v/>
      </c>
    </row>
    <row r="380" spans="1:14" x14ac:dyDescent="0.25">
      <c r="A380" t="str">
        <f>IF(ISERR(B380),"ю",INDEX(Таблица1!$2:$2,B380))</f>
        <v>ю</v>
      </c>
      <c r="B380" t="e">
        <f>SUMPRODUCT(SMALL((Таблица1!$2:$2&lt;&gt;"")*COLUMN($2:$2),COLUMNS(Таблица1!$2:$2)-COUNTA(Таблица1!$2:$2)+ROW(B380)))</f>
        <v>#NUM!</v>
      </c>
      <c r="C380">
        <f t="shared" si="15"/>
        <v>0</v>
      </c>
      <c r="D380">
        <f>SUMPRODUCT(SMALL((INDEX(Таблица1!$4:$503,,D$1)&lt;&gt;"")*ROW($4:$503),ROW(D379)))</f>
        <v>0</v>
      </c>
      <c r="E380">
        <f t="shared" si="16"/>
        <v>0</v>
      </c>
      <c r="H380" s="42" t="str">
        <f t="shared" si="17"/>
        <v/>
      </c>
      <c r="I380" s="38" t="str">
        <f>IF(H380="","",INDEX(Таблица1!$1:$503,$E379,COLUMN(B378)))</f>
        <v/>
      </c>
      <c r="J380" s="38" t="str">
        <f>IF(H380="","",INDEX(Таблица1!$1:$503,$E379,COLUMN(C378)))</f>
        <v/>
      </c>
      <c r="K380" s="41" t="str">
        <f>IF(H380="","",INDEX(Таблица1!$1:$503,$E379,COLUMN(D378)))</f>
        <v/>
      </c>
      <c r="L380" s="39" t="str">
        <f>IF(H380="","",INDEX(Таблица1!$1:$503,$E379,$D$1+COLUMN(A378)-1))</f>
        <v/>
      </c>
      <c r="M380" s="39" t="str">
        <f>IF(H380="","",INDEX(Таблица1!$1:$503,$E379,$D$1+COLUMN(B378)-1))</f>
        <v/>
      </c>
      <c r="N380" s="40" t="str">
        <f>IF(H380="","",INDEX(Таблица1!$1:$503,$E379,$D$1+COLUMN(C378)-1))</f>
        <v/>
      </c>
    </row>
    <row r="381" spans="1:14" x14ac:dyDescent="0.25">
      <c r="A381" t="str">
        <f>IF(ISERR(B381),"ю",INDEX(Таблица1!$2:$2,B381))</f>
        <v>ю</v>
      </c>
      <c r="B381" t="e">
        <f>SUMPRODUCT(SMALL((Таблица1!$2:$2&lt;&gt;"")*COLUMN($2:$2),COLUMNS(Таблица1!$2:$2)-COUNTA(Таблица1!$2:$2)+ROW(B381)))</f>
        <v>#NUM!</v>
      </c>
      <c r="C381">
        <f t="shared" si="15"/>
        <v>0</v>
      </c>
      <c r="D381">
        <f>SUMPRODUCT(SMALL((INDEX(Таблица1!$4:$503,,D$1)&lt;&gt;"")*ROW($4:$503),ROW(D380)))</f>
        <v>0</v>
      </c>
      <c r="E381">
        <f t="shared" si="16"/>
        <v>0</v>
      </c>
      <c r="H381" s="42" t="str">
        <f t="shared" si="17"/>
        <v/>
      </c>
      <c r="I381" s="38" t="str">
        <f>IF(H381="","",INDEX(Таблица1!$1:$503,$E380,COLUMN(B379)))</f>
        <v/>
      </c>
      <c r="J381" s="38" t="str">
        <f>IF(H381="","",INDEX(Таблица1!$1:$503,$E380,COLUMN(C379)))</f>
        <v/>
      </c>
      <c r="K381" s="41" t="str">
        <f>IF(H381="","",INDEX(Таблица1!$1:$503,$E380,COLUMN(D379)))</f>
        <v/>
      </c>
      <c r="L381" s="39" t="str">
        <f>IF(H381="","",INDEX(Таблица1!$1:$503,$E380,$D$1+COLUMN(A379)-1))</f>
        <v/>
      </c>
      <c r="M381" s="39" t="str">
        <f>IF(H381="","",INDEX(Таблица1!$1:$503,$E380,$D$1+COLUMN(B379)-1))</f>
        <v/>
      </c>
      <c r="N381" s="40" t="str">
        <f>IF(H381="","",INDEX(Таблица1!$1:$503,$E380,$D$1+COLUMN(C379)-1))</f>
        <v/>
      </c>
    </row>
    <row r="382" spans="1:14" x14ac:dyDescent="0.25">
      <c r="A382" t="str">
        <f>IF(ISERR(B382),"ю",INDEX(Таблица1!$2:$2,B382))</f>
        <v>ю</v>
      </c>
      <c r="B382" t="e">
        <f>SUMPRODUCT(SMALL((Таблица1!$2:$2&lt;&gt;"")*COLUMN($2:$2),COLUMNS(Таблица1!$2:$2)-COUNTA(Таблица1!$2:$2)+ROW(B382)))</f>
        <v>#NUM!</v>
      </c>
      <c r="C382">
        <f t="shared" si="15"/>
        <v>0</v>
      </c>
      <c r="D382">
        <f>SUMPRODUCT(SMALL((INDEX(Таблица1!$4:$503,,D$1)&lt;&gt;"")*ROW($4:$503),ROW(D381)))</f>
        <v>0</v>
      </c>
      <c r="E382">
        <f t="shared" si="16"/>
        <v>0</v>
      </c>
      <c r="H382" s="42" t="str">
        <f t="shared" si="17"/>
        <v/>
      </c>
      <c r="I382" s="38" t="str">
        <f>IF(H382="","",INDEX(Таблица1!$1:$503,$E381,COLUMN(B380)))</f>
        <v/>
      </c>
      <c r="J382" s="38" t="str">
        <f>IF(H382="","",INDEX(Таблица1!$1:$503,$E381,COLUMN(C380)))</f>
        <v/>
      </c>
      <c r="K382" s="41" t="str">
        <f>IF(H382="","",INDEX(Таблица1!$1:$503,$E381,COLUMN(D380)))</f>
        <v/>
      </c>
      <c r="L382" s="39" t="str">
        <f>IF(H382="","",INDEX(Таблица1!$1:$503,$E381,$D$1+COLUMN(A380)-1))</f>
        <v/>
      </c>
      <c r="M382" s="39" t="str">
        <f>IF(H382="","",INDEX(Таблица1!$1:$503,$E381,$D$1+COLUMN(B380)-1))</f>
        <v/>
      </c>
      <c r="N382" s="40" t="str">
        <f>IF(H382="","",INDEX(Таблица1!$1:$503,$E381,$D$1+COLUMN(C380)-1))</f>
        <v/>
      </c>
    </row>
    <row r="383" spans="1:14" x14ac:dyDescent="0.25">
      <c r="A383" t="str">
        <f>IF(ISERR(B383),"ю",INDEX(Таблица1!$2:$2,B383))</f>
        <v>ю</v>
      </c>
      <c r="B383" t="e">
        <f>SUMPRODUCT(SMALL((Таблица1!$2:$2&lt;&gt;"")*COLUMN($2:$2),COLUMNS(Таблица1!$2:$2)-COUNTA(Таблица1!$2:$2)+ROW(B383)))</f>
        <v>#NUM!</v>
      </c>
      <c r="C383">
        <f t="shared" si="15"/>
        <v>0</v>
      </c>
      <c r="D383">
        <f>SUMPRODUCT(SMALL((INDEX(Таблица1!$4:$503,,D$1)&lt;&gt;"")*ROW($4:$503),ROW(D382)))</f>
        <v>0</v>
      </c>
      <c r="E383">
        <f t="shared" si="16"/>
        <v>0</v>
      </c>
      <c r="H383" s="42" t="str">
        <f t="shared" si="17"/>
        <v/>
      </c>
      <c r="I383" s="38" t="str">
        <f>IF(H383="","",INDEX(Таблица1!$1:$503,$E382,COLUMN(B381)))</f>
        <v/>
      </c>
      <c r="J383" s="38" t="str">
        <f>IF(H383="","",INDEX(Таблица1!$1:$503,$E382,COLUMN(C381)))</f>
        <v/>
      </c>
      <c r="K383" s="41" t="str">
        <f>IF(H383="","",INDEX(Таблица1!$1:$503,$E382,COLUMN(D381)))</f>
        <v/>
      </c>
      <c r="L383" s="39" t="str">
        <f>IF(H383="","",INDEX(Таблица1!$1:$503,$E382,$D$1+COLUMN(A381)-1))</f>
        <v/>
      </c>
      <c r="M383" s="39" t="str">
        <f>IF(H383="","",INDEX(Таблица1!$1:$503,$E382,$D$1+COLUMN(B381)-1))</f>
        <v/>
      </c>
      <c r="N383" s="40" t="str">
        <f>IF(H383="","",INDEX(Таблица1!$1:$503,$E382,$D$1+COLUMN(C381)-1))</f>
        <v/>
      </c>
    </row>
    <row r="384" spans="1:14" x14ac:dyDescent="0.25">
      <c r="A384" t="str">
        <f>IF(ISERR(B384),"ю",INDEX(Таблица1!$2:$2,B384))</f>
        <v>ю</v>
      </c>
      <c r="B384" t="e">
        <f>SUMPRODUCT(SMALL((Таблица1!$2:$2&lt;&gt;"")*COLUMN($2:$2),COLUMNS(Таблица1!$2:$2)-COUNTA(Таблица1!$2:$2)+ROW(B384)))</f>
        <v>#NUM!</v>
      </c>
      <c r="C384">
        <f t="shared" si="15"/>
        <v>0</v>
      </c>
      <c r="D384">
        <f>SUMPRODUCT(SMALL((INDEX(Таблица1!$4:$503,,D$1)&lt;&gt;"")*ROW($4:$503),ROW(D383)))</f>
        <v>0</v>
      </c>
      <c r="E384">
        <f t="shared" si="16"/>
        <v>0</v>
      </c>
      <c r="H384" s="42" t="str">
        <f t="shared" si="17"/>
        <v/>
      </c>
      <c r="I384" s="38" t="str">
        <f>IF(H384="","",INDEX(Таблица1!$1:$503,$E383,COLUMN(B382)))</f>
        <v/>
      </c>
      <c r="J384" s="38" t="str">
        <f>IF(H384="","",INDEX(Таблица1!$1:$503,$E383,COLUMN(C382)))</f>
        <v/>
      </c>
      <c r="K384" s="41" t="str">
        <f>IF(H384="","",INDEX(Таблица1!$1:$503,$E383,COLUMN(D382)))</f>
        <v/>
      </c>
      <c r="L384" s="39" t="str">
        <f>IF(H384="","",INDEX(Таблица1!$1:$503,$E383,$D$1+COLUMN(A382)-1))</f>
        <v/>
      </c>
      <c r="M384" s="39" t="str">
        <f>IF(H384="","",INDEX(Таблица1!$1:$503,$E383,$D$1+COLUMN(B382)-1))</f>
        <v/>
      </c>
      <c r="N384" s="40" t="str">
        <f>IF(H384="","",INDEX(Таблица1!$1:$503,$E383,$D$1+COLUMN(C382)-1))</f>
        <v/>
      </c>
    </row>
    <row r="385" spans="1:14" x14ac:dyDescent="0.25">
      <c r="A385" t="str">
        <f>IF(ISERR(B385),"ю",INDEX(Таблица1!$2:$2,B385))</f>
        <v>ю</v>
      </c>
      <c r="B385" t="e">
        <f>SUMPRODUCT(SMALL((Таблица1!$2:$2&lt;&gt;"")*COLUMN($2:$2),COLUMNS(Таблица1!$2:$2)-COUNTA(Таблица1!$2:$2)+ROW(B385)))</f>
        <v>#NUM!</v>
      </c>
      <c r="C385">
        <f t="shared" si="15"/>
        <v>0</v>
      </c>
      <c r="D385">
        <f>SUMPRODUCT(SMALL((INDEX(Таблица1!$4:$503,,D$1)&lt;&gt;"")*ROW($4:$503),ROW(D384)))</f>
        <v>0</v>
      </c>
      <c r="E385">
        <f t="shared" si="16"/>
        <v>0</v>
      </c>
      <c r="H385" s="42" t="str">
        <f t="shared" si="17"/>
        <v/>
      </c>
      <c r="I385" s="38" t="str">
        <f>IF(H385="","",INDEX(Таблица1!$1:$503,$E384,COLUMN(B383)))</f>
        <v/>
      </c>
      <c r="J385" s="38" t="str">
        <f>IF(H385="","",INDEX(Таблица1!$1:$503,$E384,COLUMN(C383)))</f>
        <v/>
      </c>
      <c r="K385" s="41" t="str">
        <f>IF(H385="","",INDEX(Таблица1!$1:$503,$E384,COLUMN(D383)))</f>
        <v/>
      </c>
      <c r="L385" s="39" t="str">
        <f>IF(H385="","",INDEX(Таблица1!$1:$503,$E384,$D$1+COLUMN(A383)-1))</f>
        <v/>
      </c>
      <c r="M385" s="39" t="str">
        <f>IF(H385="","",INDEX(Таблица1!$1:$503,$E384,$D$1+COLUMN(B383)-1))</f>
        <v/>
      </c>
      <c r="N385" s="40" t="str">
        <f>IF(H385="","",INDEX(Таблица1!$1:$503,$E384,$D$1+COLUMN(C383)-1))</f>
        <v/>
      </c>
    </row>
    <row r="386" spans="1:14" x14ac:dyDescent="0.25">
      <c r="A386" t="str">
        <f>IF(ISERR(B386),"ю",INDEX(Таблица1!$2:$2,B386))</f>
        <v>ю</v>
      </c>
      <c r="B386" t="e">
        <f>SUMPRODUCT(SMALL((Таблица1!$2:$2&lt;&gt;"")*COLUMN($2:$2),COLUMNS(Таблица1!$2:$2)-COUNTA(Таблица1!$2:$2)+ROW(B386)))</f>
        <v>#NUM!</v>
      </c>
      <c r="C386">
        <f t="shared" si="15"/>
        <v>0</v>
      </c>
      <c r="D386">
        <f>SUMPRODUCT(SMALL((INDEX(Таблица1!$4:$503,,D$1)&lt;&gt;"")*ROW($4:$503),ROW(D385)))</f>
        <v>0</v>
      </c>
      <c r="E386">
        <f t="shared" si="16"/>
        <v>0</v>
      </c>
      <c r="H386" s="42" t="str">
        <f t="shared" si="17"/>
        <v/>
      </c>
      <c r="I386" s="38" t="str">
        <f>IF(H386="","",INDEX(Таблица1!$1:$503,$E385,COLUMN(B384)))</f>
        <v/>
      </c>
      <c r="J386" s="38" t="str">
        <f>IF(H386="","",INDEX(Таблица1!$1:$503,$E385,COLUMN(C384)))</f>
        <v/>
      </c>
      <c r="K386" s="41" t="str">
        <f>IF(H386="","",INDEX(Таблица1!$1:$503,$E385,COLUMN(D384)))</f>
        <v/>
      </c>
      <c r="L386" s="39" t="str">
        <f>IF(H386="","",INDEX(Таблица1!$1:$503,$E385,$D$1+COLUMN(A384)-1))</f>
        <v/>
      </c>
      <c r="M386" s="39" t="str">
        <f>IF(H386="","",INDEX(Таблица1!$1:$503,$E385,$D$1+COLUMN(B384)-1))</f>
        <v/>
      </c>
      <c r="N386" s="40" t="str">
        <f>IF(H386="","",INDEX(Таблица1!$1:$503,$E385,$D$1+COLUMN(C384)-1))</f>
        <v/>
      </c>
    </row>
    <row r="387" spans="1:14" x14ac:dyDescent="0.25">
      <c r="A387" t="str">
        <f>IF(ISERR(B387),"ю",INDEX(Таблица1!$2:$2,B387))</f>
        <v>ю</v>
      </c>
      <c r="B387" t="e">
        <f>SUMPRODUCT(SMALL((Таблица1!$2:$2&lt;&gt;"")*COLUMN($2:$2),COLUMNS(Таблица1!$2:$2)-COUNTA(Таблица1!$2:$2)+ROW(B387)))</f>
        <v>#NUM!</v>
      </c>
      <c r="C387">
        <f t="shared" ref="C387:C450" si="18">IF(D387&gt;0,C386+1,C386)</f>
        <v>0</v>
      </c>
      <c r="D387">
        <f>SUMPRODUCT(SMALL((INDEX(Таблица1!$4:$503,,D$1)&lt;&gt;"")*ROW($4:$503),ROW(D386)))</f>
        <v>0</v>
      </c>
      <c r="E387">
        <f t="shared" ref="E387:E450" si="19">IFERROR(VLOOKUP(ROW(E386),C$2:D$501,2,0),)</f>
        <v>0</v>
      </c>
      <c r="H387" s="42" t="str">
        <f t="shared" si="17"/>
        <v/>
      </c>
      <c r="I387" s="38" t="str">
        <f>IF(H387="","",INDEX(Таблица1!$1:$503,$E386,COLUMN(B385)))</f>
        <v/>
      </c>
      <c r="J387" s="38" t="str">
        <f>IF(H387="","",INDEX(Таблица1!$1:$503,$E386,COLUMN(C385)))</f>
        <v/>
      </c>
      <c r="K387" s="41" t="str">
        <f>IF(H387="","",INDEX(Таблица1!$1:$503,$E386,COLUMN(D385)))</f>
        <v/>
      </c>
      <c r="L387" s="39" t="str">
        <f>IF(H387="","",INDEX(Таблица1!$1:$503,$E386,$D$1+COLUMN(A385)-1))</f>
        <v/>
      </c>
      <c r="M387" s="39" t="str">
        <f>IF(H387="","",INDEX(Таблица1!$1:$503,$E386,$D$1+COLUMN(B385)-1))</f>
        <v/>
      </c>
      <c r="N387" s="40" t="str">
        <f>IF(H387="","",INDEX(Таблица1!$1:$503,$E386,$D$1+COLUMN(C385)-1))</f>
        <v/>
      </c>
    </row>
    <row r="388" spans="1:14" x14ac:dyDescent="0.25">
      <c r="A388" t="str">
        <f>IF(ISERR(B388),"ю",INDEX(Таблица1!$2:$2,B388))</f>
        <v>ю</v>
      </c>
      <c r="B388" t="e">
        <f>SUMPRODUCT(SMALL((Таблица1!$2:$2&lt;&gt;"")*COLUMN($2:$2),COLUMNS(Таблица1!$2:$2)-COUNTA(Таблица1!$2:$2)+ROW(B388)))</f>
        <v>#NUM!</v>
      </c>
      <c r="C388">
        <f t="shared" si="18"/>
        <v>0</v>
      </c>
      <c r="D388">
        <f>SUMPRODUCT(SMALL((INDEX(Таблица1!$4:$503,,D$1)&lt;&gt;"")*ROW($4:$503),ROW(D387)))</f>
        <v>0</v>
      </c>
      <c r="E388">
        <f t="shared" si="19"/>
        <v>0</v>
      </c>
      <c r="H388" s="42" t="str">
        <f t="shared" ref="H388:H451" si="20">IF(ROW(H386)&gt;E$1,"",ROW(H386))</f>
        <v/>
      </c>
      <c r="I388" s="38" t="str">
        <f>IF(H388="","",INDEX(Таблица1!$1:$503,$E387,COLUMN(B386)))</f>
        <v/>
      </c>
      <c r="J388" s="38" t="str">
        <f>IF(H388="","",INDEX(Таблица1!$1:$503,$E387,COLUMN(C386)))</f>
        <v/>
      </c>
      <c r="K388" s="41" t="str">
        <f>IF(H388="","",INDEX(Таблица1!$1:$503,$E387,COLUMN(D386)))</f>
        <v/>
      </c>
      <c r="L388" s="39" t="str">
        <f>IF(H388="","",INDEX(Таблица1!$1:$503,$E387,$D$1+COLUMN(A386)-1))</f>
        <v/>
      </c>
      <c r="M388" s="39" t="str">
        <f>IF(H388="","",INDEX(Таблица1!$1:$503,$E387,$D$1+COLUMN(B386)-1))</f>
        <v/>
      </c>
      <c r="N388" s="40" t="str">
        <f>IF(H388="","",INDEX(Таблица1!$1:$503,$E387,$D$1+COLUMN(C386)-1))</f>
        <v/>
      </c>
    </row>
    <row r="389" spans="1:14" x14ac:dyDescent="0.25">
      <c r="A389" t="str">
        <f>IF(ISERR(B389),"ю",INDEX(Таблица1!$2:$2,B389))</f>
        <v>ю</v>
      </c>
      <c r="B389" t="e">
        <f>SUMPRODUCT(SMALL((Таблица1!$2:$2&lt;&gt;"")*COLUMN($2:$2),COLUMNS(Таблица1!$2:$2)-COUNTA(Таблица1!$2:$2)+ROW(B389)))</f>
        <v>#NUM!</v>
      </c>
      <c r="C389">
        <f t="shared" si="18"/>
        <v>0</v>
      </c>
      <c r="D389">
        <f>SUMPRODUCT(SMALL((INDEX(Таблица1!$4:$503,,D$1)&lt;&gt;"")*ROW($4:$503),ROW(D388)))</f>
        <v>0</v>
      </c>
      <c r="E389">
        <f t="shared" si="19"/>
        <v>0</v>
      </c>
      <c r="H389" s="42" t="str">
        <f t="shared" si="20"/>
        <v/>
      </c>
      <c r="I389" s="38" t="str">
        <f>IF(H389="","",INDEX(Таблица1!$1:$503,$E388,COLUMN(B387)))</f>
        <v/>
      </c>
      <c r="J389" s="38" t="str">
        <f>IF(H389="","",INDEX(Таблица1!$1:$503,$E388,COLUMN(C387)))</f>
        <v/>
      </c>
      <c r="K389" s="41" t="str">
        <f>IF(H389="","",INDEX(Таблица1!$1:$503,$E388,COLUMN(D387)))</f>
        <v/>
      </c>
      <c r="L389" s="39" t="str">
        <f>IF(H389="","",INDEX(Таблица1!$1:$503,$E388,$D$1+COLUMN(A387)-1))</f>
        <v/>
      </c>
      <c r="M389" s="39" t="str">
        <f>IF(H389="","",INDEX(Таблица1!$1:$503,$E388,$D$1+COLUMN(B387)-1))</f>
        <v/>
      </c>
      <c r="N389" s="40" t="str">
        <f>IF(H389="","",INDEX(Таблица1!$1:$503,$E388,$D$1+COLUMN(C387)-1))</f>
        <v/>
      </c>
    </row>
    <row r="390" spans="1:14" x14ac:dyDescent="0.25">
      <c r="A390" t="str">
        <f>IF(ISERR(B390),"ю",INDEX(Таблица1!$2:$2,B390))</f>
        <v>ю</v>
      </c>
      <c r="B390" t="e">
        <f>SUMPRODUCT(SMALL((Таблица1!$2:$2&lt;&gt;"")*COLUMN($2:$2),COLUMNS(Таблица1!$2:$2)-COUNTA(Таблица1!$2:$2)+ROW(B390)))</f>
        <v>#NUM!</v>
      </c>
      <c r="C390">
        <f t="shared" si="18"/>
        <v>0</v>
      </c>
      <c r="D390">
        <f>SUMPRODUCT(SMALL((INDEX(Таблица1!$4:$503,,D$1)&lt;&gt;"")*ROW($4:$503),ROW(D389)))</f>
        <v>0</v>
      </c>
      <c r="E390">
        <f t="shared" si="19"/>
        <v>0</v>
      </c>
      <c r="H390" s="42" t="str">
        <f t="shared" si="20"/>
        <v/>
      </c>
      <c r="I390" s="38" t="str">
        <f>IF(H390="","",INDEX(Таблица1!$1:$503,$E389,COLUMN(B388)))</f>
        <v/>
      </c>
      <c r="J390" s="38" t="str">
        <f>IF(H390="","",INDEX(Таблица1!$1:$503,$E389,COLUMN(C388)))</f>
        <v/>
      </c>
      <c r="K390" s="41" t="str">
        <f>IF(H390="","",INDEX(Таблица1!$1:$503,$E389,COLUMN(D388)))</f>
        <v/>
      </c>
      <c r="L390" s="39" t="str">
        <f>IF(H390="","",INDEX(Таблица1!$1:$503,$E389,$D$1+COLUMN(A388)-1))</f>
        <v/>
      </c>
      <c r="M390" s="39" t="str">
        <f>IF(H390="","",INDEX(Таблица1!$1:$503,$E389,$D$1+COLUMN(B388)-1))</f>
        <v/>
      </c>
      <c r="N390" s="40" t="str">
        <f>IF(H390="","",INDEX(Таблица1!$1:$503,$E389,$D$1+COLUMN(C388)-1))</f>
        <v/>
      </c>
    </row>
    <row r="391" spans="1:14" x14ac:dyDescent="0.25">
      <c r="A391" t="str">
        <f>IF(ISERR(B391),"ю",INDEX(Таблица1!$2:$2,B391))</f>
        <v>ю</v>
      </c>
      <c r="B391" t="e">
        <f>SUMPRODUCT(SMALL((Таблица1!$2:$2&lt;&gt;"")*COLUMN($2:$2),COLUMNS(Таблица1!$2:$2)-COUNTA(Таблица1!$2:$2)+ROW(B391)))</f>
        <v>#NUM!</v>
      </c>
      <c r="C391">
        <f t="shared" si="18"/>
        <v>0</v>
      </c>
      <c r="D391">
        <f>SUMPRODUCT(SMALL((INDEX(Таблица1!$4:$503,,D$1)&lt;&gt;"")*ROW($4:$503),ROW(D390)))</f>
        <v>0</v>
      </c>
      <c r="E391">
        <f t="shared" si="19"/>
        <v>0</v>
      </c>
      <c r="H391" s="42" t="str">
        <f t="shared" si="20"/>
        <v/>
      </c>
      <c r="I391" s="38" t="str">
        <f>IF(H391="","",INDEX(Таблица1!$1:$503,$E390,COLUMN(B389)))</f>
        <v/>
      </c>
      <c r="J391" s="38" t="str">
        <f>IF(H391="","",INDEX(Таблица1!$1:$503,$E390,COLUMN(C389)))</f>
        <v/>
      </c>
      <c r="K391" s="41" t="str">
        <f>IF(H391="","",INDEX(Таблица1!$1:$503,$E390,COLUMN(D389)))</f>
        <v/>
      </c>
      <c r="L391" s="39" t="str">
        <f>IF(H391="","",INDEX(Таблица1!$1:$503,$E390,$D$1+COLUMN(A389)-1))</f>
        <v/>
      </c>
      <c r="M391" s="39" t="str">
        <f>IF(H391="","",INDEX(Таблица1!$1:$503,$E390,$D$1+COLUMN(B389)-1))</f>
        <v/>
      </c>
      <c r="N391" s="40" t="str">
        <f>IF(H391="","",INDEX(Таблица1!$1:$503,$E390,$D$1+COLUMN(C389)-1))</f>
        <v/>
      </c>
    </row>
    <row r="392" spans="1:14" x14ac:dyDescent="0.25">
      <c r="A392" t="str">
        <f>IF(ISERR(B392),"ю",INDEX(Таблица1!$2:$2,B392))</f>
        <v>ю</v>
      </c>
      <c r="B392" t="e">
        <f>SUMPRODUCT(SMALL((Таблица1!$2:$2&lt;&gt;"")*COLUMN($2:$2),COLUMNS(Таблица1!$2:$2)-COUNTA(Таблица1!$2:$2)+ROW(B392)))</f>
        <v>#NUM!</v>
      </c>
      <c r="C392">
        <f t="shared" si="18"/>
        <v>0</v>
      </c>
      <c r="D392">
        <f>SUMPRODUCT(SMALL((INDEX(Таблица1!$4:$503,,D$1)&lt;&gt;"")*ROW($4:$503),ROW(D391)))</f>
        <v>0</v>
      </c>
      <c r="E392">
        <f t="shared" si="19"/>
        <v>0</v>
      </c>
      <c r="H392" s="42" t="str">
        <f t="shared" si="20"/>
        <v/>
      </c>
      <c r="I392" s="38" t="str">
        <f>IF(H392="","",INDEX(Таблица1!$1:$503,$E391,COLUMN(B390)))</f>
        <v/>
      </c>
      <c r="J392" s="38" t="str">
        <f>IF(H392="","",INDEX(Таблица1!$1:$503,$E391,COLUMN(C390)))</f>
        <v/>
      </c>
      <c r="K392" s="41" t="str">
        <f>IF(H392="","",INDEX(Таблица1!$1:$503,$E391,COLUMN(D390)))</f>
        <v/>
      </c>
      <c r="L392" s="39" t="str">
        <f>IF(H392="","",INDEX(Таблица1!$1:$503,$E391,$D$1+COLUMN(A390)-1))</f>
        <v/>
      </c>
      <c r="M392" s="39" t="str">
        <f>IF(H392="","",INDEX(Таблица1!$1:$503,$E391,$D$1+COLUMN(B390)-1))</f>
        <v/>
      </c>
      <c r="N392" s="40" t="str">
        <f>IF(H392="","",INDEX(Таблица1!$1:$503,$E391,$D$1+COLUMN(C390)-1))</f>
        <v/>
      </c>
    </row>
    <row r="393" spans="1:14" x14ac:dyDescent="0.25">
      <c r="A393" t="str">
        <f>IF(ISERR(B393),"ю",INDEX(Таблица1!$2:$2,B393))</f>
        <v>ю</v>
      </c>
      <c r="B393" t="e">
        <f>SUMPRODUCT(SMALL((Таблица1!$2:$2&lt;&gt;"")*COLUMN($2:$2),COLUMNS(Таблица1!$2:$2)-COUNTA(Таблица1!$2:$2)+ROW(B393)))</f>
        <v>#NUM!</v>
      </c>
      <c r="C393">
        <f t="shared" si="18"/>
        <v>0</v>
      </c>
      <c r="D393">
        <f>SUMPRODUCT(SMALL((INDEX(Таблица1!$4:$503,,D$1)&lt;&gt;"")*ROW($4:$503),ROW(D392)))</f>
        <v>0</v>
      </c>
      <c r="E393">
        <f t="shared" si="19"/>
        <v>0</v>
      </c>
      <c r="H393" s="42" t="str">
        <f t="shared" si="20"/>
        <v/>
      </c>
      <c r="I393" s="38" t="str">
        <f>IF(H393="","",INDEX(Таблица1!$1:$503,$E392,COLUMN(B391)))</f>
        <v/>
      </c>
      <c r="J393" s="38" t="str">
        <f>IF(H393="","",INDEX(Таблица1!$1:$503,$E392,COLUMN(C391)))</f>
        <v/>
      </c>
      <c r="K393" s="41" t="str">
        <f>IF(H393="","",INDEX(Таблица1!$1:$503,$E392,COLUMN(D391)))</f>
        <v/>
      </c>
      <c r="L393" s="39" t="str">
        <f>IF(H393="","",INDEX(Таблица1!$1:$503,$E392,$D$1+COLUMN(A391)-1))</f>
        <v/>
      </c>
      <c r="M393" s="39" t="str">
        <f>IF(H393="","",INDEX(Таблица1!$1:$503,$E392,$D$1+COLUMN(B391)-1))</f>
        <v/>
      </c>
      <c r="N393" s="40" t="str">
        <f>IF(H393="","",INDEX(Таблица1!$1:$503,$E392,$D$1+COLUMN(C391)-1))</f>
        <v/>
      </c>
    </row>
    <row r="394" spans="1:14" x14ac:dyDescent="0.25">
      <c r="A394" t="str">
        <f>IF(ISERR(B394),"ю",INDEX(Таблица1!$2:$2,B394))</f>
        <v>ю</v>
      </c>
      <c r="B394" t="e">
        <f>SUMPRODUCT(SMALL((Таблица1!$2:$2&lt;&gt;"")*COLUMN($2:$2),COLUMNS(Таблица1!$2:$2)-COUNTA(Таблица1!$2:$2)+ROW(B394)))</f>
        <v>#NUM!</v>
      </c>
      <c r="C394">
        <f t="shared" si="18"/>
        <v>0</v>
      </c>
      <c r="D394">
        <f>SUMPRODUCT(SMALL((INDEX(Таблица1!$4:$503,,D$1)&lt;&gt;"")*ROW($4:$503),ROW(D393)))</f>
        <v>0</v>
      </c>
      <c r="E394">
        <f t="shared" si="19"/>
        <v>0</v>
      </c>
      <c r="H394" s="42" t="str">
        <f t="shared" si="20"/>
        <v/>
      </c>
      <c r="I394" s="38" t="str">
        <f>IF(H394="","",INDEX(Таблица1!$1:$503,$E393,COLUMN(B392)))</f>
        <v/>
      </c>
      <c r="J394" s="38" t="str">
        <f>IF(H394="","",INDEX(Таблица1!$1:$503,$E393,COLUMN(C392)))</f>
        <v/>
      </c>
      <c r="K394" s="41" t="str">
        <f>IF(H394="","",INDEX(Таблица1!$1:$503,$E393,COLUMN(D392)))</f>
        <v/>
      </c>
      <c r="L394" s="39" t="str">
        <f>IF(H394="","",INDEX(Таблица1!$1:$503,$E393,$D$1+COLUMN(A392)-1))</f>
        <v/>
      </c>
      <c r="M394" s="39" t="str">
        <f>IF(H394="","",INDEX(Таблица1!$1:$503,$E393,$D$1+COLUMN(B392)-1))</f>
        <v/>
      </c>
      <c r="N394" s="40" t="str">
        <f>IF(H394="","",INDEX(Таблица1!$1:$503,$E393,$D$1+COLUMN(C392)-1))</f>
        <v/>
      </c>
    </row>
    <row r="395" spans="1:14" x14ac:dyDescent="0.25">
      <c r="A395" t="str">
        <f>IF(ISERR(B395),"ю",INDEX(Таблица1!$2:$2,B395))</f>
        <v>ю</v>
      </c>
      <c r="B395" t="e">
        <f>SUMPRODUCT(SMALL((Таблица1!$2:$2&lt;&gt;"")*COLUMN($2:$2),COLUMNS(Таблица1!$2:$2)-COUNTA(Таблица1!$2:$2)+ROW(B395)))</f>
        <v>#NUM!</v>
      </c>
      <c r="C395">
        <f t="shared" si="18"/>
        <v>0</v>
      </c>
      <c r="D395">
        <f>SUMPRODUCT(SMALL((INDEX(Таблица1!$4:$503,,D$1)&lt;&gt;"")*ROW($4:$503),ROW(D394)))</f>
        <v>0</v>
      </c>
      <c r="E395">
        <f t="shared" si="19"/>
        <v>0</v>
      </c>
      <c r="H395" s="42" t="str">
        <f t="shared" si="20"/>
        <v/>
      </c>
      <c r="I395" s="38" t="str">
        <f>IF(H395="","",INDEX(Таблица1!$1:$503,$E394,COLUMN(B393)))</f>
        <v/>
      </c>
      <c r="J395" s="38" t="str">
        <f>IF(H395="","",INDEX(Таблица1!$1:$503,$E394,COLUMN(C393)))</f>
        <v/>
      </c>
      <c r="K395" s="41" t="str">
        <f>IF(H395="","",INDEX(Таблица1!$1:$503,$E394,COLUMN(D393)))</f>
        <v/>
      </c>
      <c r="L395" s="39" t="str">
        <f>IF(H395="","",INDEX(Таблица1!$1:$503,$E394,$D$1+COLUMN(A393)-1))</f>
        <v/>
      </c>
      <c r="M395" s="39" t="str">
        <f>IF(H395="","",INDEX(Таблица1!$1:$503,$E394,$D$1+COLUMN(B393)-1))</f>
        <v/>
      </c>
      <c r="N395" s="40" t="str">
        <f>IF(H395="","",INDEX(Таблица1!$1:$503,$E394,$D$1+COLUMN(C393)-1))</f>
        <v/>
      </c>
    </row>
    <row r="396" spans="1:14" x14ac:dyDescent="0.25">
      <c r="A396" t="str">
        <f>IF(ISERR(B396),"ю",INDEX(Таблица1!$2:$2,B396))</f>
        <v>ю</v>
      </c>
      <c r="B396" t="e">
        <f>SUMPRODUCT(SMALL((Таблица1!$2:$2&lt;&gt;"")*COLUMN($2:$2),COLUMNS(Таблица1!$2:$2)-COUNTA(Таблица1!$2:$2)+ROW(B396)))</f>
        <v>#NUM!</v>
      </c>
      <c r="C396">
        <f t="shared" si="18"/>
        <v>0</v>
      </c>
      <c r="D396">
        <f>SUMPRODUCT(SMALL((INDEX(Таблица1!$4:$503,,D$1)&lt;&gt;"")*ROW($4:$503),ROW(D395)))</f>
        <v>0</v>
      </c>
      <c r="E396">
        <f t="shared" si="19"/>
        <v>0</v>
      </c>
      <c r="H396" s="42" t="str">
        <f t="shared" si="20"/>
        <v/>
      </c>
      <c r="I396" s="38" t="str">
        <f>IF(H396="","",INDEX(Таблица1!$1:$503,$E395,COLUMN(B394)))</f>
        <v/>
      </c>
      <c r="J396" s="38" t="str">
        <f>IF(H396="","",INDEX(Таблица1!$1:$503,$E395,COLUMN(C394)))</f>
        <v/>
      </c>
      <c r="K396" s="41" t="str">
        <f>IF(H396="","",INDEX(Таблица1!$1:$503,$E395,COLUMN(D394)))</f>
        <v/>
      </c>
      <c r="L396" s="39" t="str">
        <f>IF(H396="","",INDEX(Таблица1!$1:$503,$E395,$D$1+COLUMN(A394)-1))</f>
        <v/>
      </c>
      <c r="M396" s="39" t="str">
        <f>IF(H396="","",INDEX(Таблица1!$1:$503,$E395,$D$1+COLUMN(B394)-1))</f>
        <v/>
      </c>
      <c r="N396" s="40" t="str">
        <f>IF(H396="","",INDEX(Таблица1!$1:$503,$E395,$D$1+COLUMN(C394)-1))</f>
        <v/>
      </c>
    </row>
    <row r="397" spans="1:14" x14ac:dyDescent="0.25">
      <c r="A397" t="str">
        <f>IF(ISERR(B397),"ю",INDEX(Таблица1!$2:$2,B397))</f>
        <v>ю</v>
      </c>
      <c r="B397" t="e">
        <f>SUMPRODUCT(SMALL((Таблица1!$2:$2&lt;&gt;"")*COLUMN($2:$2),COLUMNS(Таблица1!$2:$2)-COUNTA(Таблица1!$2:$2)+ROW(B397)))</f>
        <v>#NUM!</v>
      </c>
      <c r="C397">
        <f t="shared" si="18"/>
        <v>0</v>
      </c>
      <c r="D397">
        <f>SUMPRODUCT(SMALL((INDEX(Таблица1!$4:$503,,D$1)&lt;&gt;"")*ROW($4:$503),ROW(D396)))</f>
        <v>0</v>
      </c>
      <c r="E397">
        <f t="shared" si="19"/>
        <v>0</v>
      </c>
      <c r="H397" s="42" t="str">
        <f t="shared" si="20"/>
        <v/>
      </c>
      <c r="I397" s="38" t="str">
        <f>IF(H397="","",INDEX(Таблица1!$1:$503,$E396,COLUMN(B395)))</f>
        <v/>
      </c>
      <c r="J397" s="38" t="str">
        <f>IF(H397="","",INDEX(Таблица1!$1:$503,$E396,COLUMN(C395)))</f>
        <v/>
      </c>
      <c r="K397" s="41" t="str">
        <f>IF(H397="","",INDEX(Таблица1!$1:$503,$E396,COLUMN(D395)))</f>
        <v/>
      </c>
      <c r="L397" s="39" t="str">
        <f>IF(H397="","",INDEX(Таблица1!$1:$503,$E396,$D$1+COLUMN(A395)-1))</f>
        <v/>
      </c>
      <c r="M397" s="39" t="str">
        <f>IF(H397="","",INDEX(Таблица1!$1:$503,$E396,$D$1+COLUMN(B395)-1))</f>
        <v/>
      </c>
      <c r="N397" s="40" t="str">
        <f>IF(H397="","",INDEX(Таблица1!$1:$503,$E396,$D$1+COLUMN(C395)-1))</f>
        <v/>
      </c>
    </row>
    <row r="398" spans="1:14" x14ac:dyDescent="0.25">
      <c r="A398" t="str">
        <f>IF(ISERR(B398),"ю",INDEX(Таблица1!$2:$2,B398))</f>
        <v>ю</v>
      </c>
      <c r="B398" t="e">
        <f>SUMPRODUCT(SMALL((Таблица1!$2:$2&lt;&gt;"")*COLUMN($2:$2),COLUMNS(Таблица1!$2:$2)-COUNTA(Таблица1!$2:$2)+ROW(B398)))</f>
        <v>#NUM!</v>
      </c>
      <c r="C398">
        <f t="shared" si="18"/>
        <v>0</v>
      </c>
      <c r="D398">
        <f>SUMPRODUCT(SMALL((INDEX(Таблица1!$4:$503,,D$1)&lt;&gt;"")*ROW($4:$503),ROW(D397)))</f>
        <v>0</v>
      </c>
      <c r="E398">
        <f t="shared" si="19"/>
        <v>0</v>
      </c>
      <c r="H398" s="42" t="str">
        <f t="shared" si="20"/>
        <v/>
      </c>
      <c r="I398" s="38" t="str">
        <f>IF(H398="","",INDEX(Таблица1!$1:$503,$E397,COLUMN(B396)))</f>
        <v/>
      </c>
      <c r="J398" s="38" t="str">
        <f>IF(H398="","",INDEX(Таблица1!$1:$503,$E397,COLUMN(C396)))</f>
        <v/>
      </c>
      <c r="K398" s="41" t="str">
        <f>IF(H398="","",INDEX(Таблица1!$1:$503,$E397,COLUMN(D396)))</f>
        <v/>
      </c>
      <c r="L398" s="39" t="str">
        <f>IF(H398="","",INDEX(Таблица1!$1:$503,$E397,$D$1+COLUMN(A396)-1))</f>
        <v/>
      </c>
      <c r="M398" s="39" t="str">
        <f>IF(H398="","",INDEX(Таблица1!$1:$503,$E397,$D$1+COLUMN(B396)-1))</f>
        <v/>
      </c>
      <c r="N398" s="40" t="str">
        <f>IF(H398="","",INDEX(Таблица1!$1:$503,$E397,$D$1+COLUMN(C396)-1))</f>
        <v/>
      </c>
    </row>
    <row r="399" spans="1:14" x14ac:dyDescent="0.25">
      <c r="A399" t="str">
        <f>IF(ISERR(B399),"ю",INDEX(Таблица1!$2:$2,B399))</f>
        <v>ю</v>
      </c>
      <c r="B399" t="e">
        <f>SUMPRODUCT(SMALL((Таблица1!$2:$2&lt;&gt;"")*COLUMN($2:$2),COLUMNS(Таблица1!$2:$2)-COUNTA(Таблица1!$2:$2)+ROW(B399)))</f>
        <v>#NUM!</v>
      </c>
      <c r="C399">
        <f t="shared" si="18"/>
        <v>0</v>
      </c>
      <c r="D399">
        <f>SUMPRODUCT(SMALL((INDEX(Таблица1!$4:$503,,D$1)&lt;&gt;"")*ROW($4:$503),ROW(D398)))</f>
        <v>0</v>
      </c>
      <c r="E399">
        <f t="shared" si="19"/>
        <v>0</v>
      </c>
      <c r="H399" s="42" t="str">
        <f t="shared" si="20"/>
        <v/>
      </c>
      <c r="I399" s="38" t="str">
        <f>IF(H399="","",INDEX(Таблица1!$1:$503,$E398,COLUMN(B397)))</f>
        <v/>
      </c>
      <c r="J399" s="38" t="str">
        <f>IF(H399="","",INDEX(Таблица1!$1:$503,$E398,COLUMN(C397)))</f>
        <v/>
      </c>
      <c r="K399" s="41" t="str">
        <f>IF(H399="","",INDEX(Таблица1!$1:$503,$E398,COLUMN(D397)))</f>
        <v/>
      </c>
      <c r="L399" s="39" t="str">
        <f>IF(H399="","",INDEX(Таблица1!$1:$503,$E398,$D$1+COLUMN(A397)-1))</f>
        <v/>
      </c>
      <c r="M399" s="39" t="str">
        <f>IF(H399="","",INDEX(Таблица1!$1:$503,$E398,$D$1+COLUMN(B397)-1))</f>
        <v/>
      </c>
      <c r="N399" s="40" t="str">
        <f>IF(H399="","",INDEX(Таблица1!$1:$503,$E398,$D$1+COLUMN(C397)-1))</f>
        <v/>
      </c>
    </row>
    <row r="400" spans="1:14" x14ac:dyDescent="0.25">
      <c r="A400" t="str">
        <f>IF(ISERR(B400),"ю",INDEX(Таблица1!$2:$2,B400))</f>
        <v>ю</v>
      </c>
      <c r="B400" t="e">
        <f>SUMPRODUCT(SMALL((Таблица1!$2:$2&lt;&gt;"")*COLUMN($2:$2),COLUMNS(Таблица1!$2:$2)-COUNTA(Таблица1!$2:$2)+ROW(B400)))</f>
        <v>#NUM!</v>
      </c>
      <c r="C400">
        <f t="shared" si="18"/>
        <v>0</v>
      </c>
      <c r="D400">
        <f>SUMPRODUCT(SMALL((INDEX(Таблица1!$4:$503,,D$1)&lt;&gt;"")*ROW($4:$503),ROW(D399)))</f>
        <v>0</v>
      </c>
      <c r="E400">
        <f t="shared" si="19"/>
        <v>0</v>
      </c>
      <c r="H400" s="42" t="str">
        <f t="shared" si="20"/>
        <v/>
      </c>
      <c r="I400" s="38" t="str">
        <f>IF(H400="","",INDEX(Таблица1!$1:$503,$E399,COLUMN(B398)))</f>
        <v/>
      </c>
      <c r="J400" s="38" t="str">
        <f>IF(H400="","",INDEX(Таблица1!$1:$503,$E399,COLUMN(C398)))</f>
        <v/>
      </c>
      <c r="K400" s="41" t="str">
        <f>IF(H400="","",INDEX(Таблица1!$1:$503,$E399,COLUMN(D398)))</f>
        <v/>
      </c>
      <c r="L400" s="39" t="str">
        <f>IF(H400="","",INDEX(Таблица1!$1:$503,$E399,$D$1+COLUMN(A398)-1))</f>
        <v/>
      </c>
      <c r="M400" s="39" t="str">
        <f>IF(H400="","",INDEX(Таблица1!$1:$503,$E399,$D$1+COLUMN(B398)-1))</f>
        <v/>
      </c>
      <c r="N400" s="40" t="str">
        <f>IF(H400="","",INDEX(Таблица1!$1:$503,$E399,$D$1+COLUMN(C398)-1))</f>
        <v/>
      </c>
    </row>
    <row r="401" spans="1:14" x14ac:dyDescent="0.25">
      <c r="A401" t="str">
        <f>IF(ISERR(B401),"ю",INDEX(Таблица1!$2:$2,B401))</f>
        <v>ю</v>
      </c>
      <c r="B401" t="e">
        <f>SUMPRODUCT(SMALL((Таблица1!$2:$2&lt;&gt;"")*COLUMN($2:$2),COLUMNS(Таблица1!$2:$2)-COUNTA(Таблица1!$2:$2)+ROW(B401)))</f>
        <v>#NUM!</v>
      </c>
      <c r="C401">
        <f t="shared" si="18"/>
        <v>0</v>
      </c>
      <c r="D401">
        <f>SUMPRODUCT(SMALL((INDEX(Таблица1!$4:$503,,D$1)&lt;&gt;"")*ROW($4:$503),ROW(D400)))</f>
        <v>0</v>
      </c>
      <c r="E401">
        <f t="shared" si="19"/>
        <v>0</v>
      </c>
      <c r="H401" s="42" t="str">
        <f t="shared" si="20"/>
        <v/>
      </c>
      <c r="I401" s="38" t="str">
        <f>IF(H401="","",INDEX(Таблица1!$1:$503,$E400,COLUMN(B399)))</f>
        <v/>
      </c>
      <c r="J401" s="38" t="str">
        <f>IF(H401="","",INDEX(Таблица1!$1:$503,$E400,COLUMN(C399)))</f>
        <v/>
      </c>
      <c r="K401" s="41" t="str">
        <f>IF(H401="","",INDEX(Таблица1!$1:$503,$E400,COLUMN(D399)))</f>
        <v/>
      </c>
      <c r="L401" s="39" t="str">
        <f>IF(H401="","",INDEX(Таблица1!$1:$503,$E400,$D$1+COLUMN(A399)-1))</f>
        <v/>
      </c>
      <c r="M401" s="39" t="str">
        <f>IF(H401="","",INDEX(Таблица1!$1:$503,$E400,$D$1+COLUMN(B399)-1))</f>
        <v/>
      </c>
      <c r="N401" s="40" t="str">
        <f>IF(H401="","",INDEX(Таблица1!$1:$503,$E400,$D$1+COLUMN(C399)-1))</f>
        <v/>
      </c>
    </row>
    <row r="402" spans="1:14" x14ac:dyDescent="0.25">
      <c r="A402" t="str">
        <f>IF(ISERR(B402),"ю",INDEX(Таблица1!$2:$2,B402))</f>
        <v>ю</v>
      </c>
      <c r="B402" t="e">
        <f>SUMPRODUCT(SMALL((Таблица1!$2:$2&lt;&gt;"")*COLUMN($2:$2),COLUMNS(Таблица1!$2:$2)-COUNTA(Таблица1!$2:$2)+ROW(B402)))</f>
        <v>#NUM!</v>
      </c>
      <c r="C402">
        <f t="shared" si="18"/>
        <v>0</v>
      </c>
      <c r="D402">
        <f>SUMPRODUCT(SMALL((INDEX(Таблица1!$4:$503,,D$1)&lt;&gt;"")*ROW($4:$503),ROW(D401)))</f>
        <v>0</v>
      </c>
      <c r="E402">
        <f t="shared" si="19"/>
        <v>0</v>
      </c>
      <c r="H402" s="42" t="str">
        <f t="shared" si="20"/>
        <v/>
      </c>
      <c r="I402" s="38" t="str">
        <f>IF(H402="","",INDEX(Таблица1!$1:$503,$E401,COLUMN(B400)))</f>
        <v/>
      </c>
      <c r="J402" s="38" t="str">
        <f>IF(H402="","",INDEX(Таблица1!$1:$503,$E401,COLUMN(C400)))</f>
        <v/>
      </c>
      <c r="K402" s="41" t="str">
        <f>IF(H402="","",INDEX(Таблица1!$1:$503,$E401,COLUMN(D400)))</f>
        <v/>
      </c>
      <c r="L402" s="39" t="str">
        <f>IF(H402="","",INDEX(Таблица1!$1:$503,$E401,$D$1+COLUMN(A400)-1))</f>
        <v/>
      </c>
      <c r="M402" s="39" t="str">
        <f>IF(H402="","",INDEX(Таблица1!$1:$503,$E401,$D$1+COLUMN(B400)-1))</f>
        <v/>
      </c>
      <c r="N402" s="40" t="str">
        <f>IF(H402="","",INDEX(Таблица1!$1:$503,$E401,$D$1+COLUMN(C400)-1))</f>
        <v/>
      </c>
    </row>
    <row r="403" spans="1:14" x14ac:dyDescent="0.25">
      <c r="A403" t="str">
        <f>IF(ISERR(B403),"ю",INDEX(Таблица1!$2:$2,B403))</f>
        <v>ю</v>
      </c>
      <c r="B403" t="e">
        <f>SUMPRODUCT(SMALL((Таблица1!$2:$2&lt;&gt;"")*COLUMN($2:$2),COLUMNS(Таблица1!$2:$2)-COUNTA(Таблица1!$2:$2)+ROW(B403)))</f>
        <v>#NUM!</v>
      </c>
      <c r="C403">
        <f t="shared" si="18"/>
        <v>0</v>
      </c>
      <c r="D403">
        <f>SUMPRODUCT(SMALL((INDEX(Таблица1!$4:$503,,D$1)&lt;&gt;"")*ROW($4:$503),ROW(D402)))</f>
        <v>0</v>
      </c>
      <c r="E403">
        <f t="shared" si="19"/>
        <v>0</v>
      </c>
      <c r="H403" s="42" t="str">
        <f t="shared" si="20"/>
        <v/>
      </c>
      <c r="I403" s="38" t="str">
        <f>IF(H403="","",INDEX(Таблица1!$1:$503,$E402,COLUMN(B401)))</f>
        <v/>
      </c>
      <c r="J403" s="38" t="str">
        <f>IF(H403="","",INDEX(Таблица1!$1:$503,$E402,COLUMN(C401)))</f>
        <v/>
      </c>
      <c r="K403" s="41" t="str">
        <f>IF(H403="","",INDEX(Таблица1!$1:$503,$E402,COLUMN(D401)))</f>
        <v/>
      </c>
      <c r="L403" s="39" t="str">
        <f>IF(H403="","",INDEX(Таблица1!$1:$503,$E402,$D$1+COLUMN(A401)-1))</f>
        <v/>
      </c>
      <c r="M403" s="39" t="str">
        <f>IF(H403="","",INDEX(Таблица1!$1:$503,$E402,$D$1+COLUMN(B401)-1))</f>
        <v/>
      </c>
      <c r="N403" s="40" t="str">
        <f>IF(H403="","",INDEX(Таблица1!$1:$503,$E402,$D$1+COLUMN(C401)-1))</f>
        <v/>
      </c>
    </row>
    <row r="404" spans="1:14" x14ac:dyDescent="0.25">
      <c r="A404" t="str">
        <f>IF(ISERR(B404),"ю",INDEX(Таблица1!$2:$2,B404))</f>
        <v>ю</v>
      </c>
      <c r="B404" t="e">
        <f>SUMPRODUCT(SMALL((Таблица1!$2:$2&lt;&gt;"")*COLUMN($2:$2),COLUMNS(Таблица1!$2:$2)-COUNTA(Таблица1!$2:$2)+ROW(B404)))</f>
        <v>#NUM!</v>
      </c>
      <c r="C404">
        <f t="shared" si="18"/>
        <v>0</v>
      </c>
      <c r="D404">
        <f>SUMPRODUCT(SMALL((INDEX(Таблица1!$4:$503,,D$1)&lt;&gt;"")*ROW($4:$503),ROW(D403)))</f>
        <v>0</v>
      </c>
      <c r="E404">
        <f t="shared" si="19"/>
        <v>0</v>
      </c>
      <c r="H404" s="42" t="str">
        <f t="shared" si="20"/>
        <v/>
      </c>
      <c r="I404" s="38" t="str">
        <f>IF(H404="","",INDEX(Таблица1!$1:$503,$E403,COLUMN(B402)))</f>
        <v/>
      </c>
      <c r="J404" s="38" t="str">
        <f>IF(H404="","",INDEX(Таблица1!$1:$503,$E403,COLUMN(C402)))</f>
        <v/>
      </c>
      <c r="K404" s="41" t="str">
        <f>IF(H404="","",INDEX(Таблица1!$1:$503,$E403,COLUMN(D402)))</f>
        <v/>
      </c>
      <c r="L404" s="39" t="str">
        <f>IF(H404="","",INDEX(Таблица1!$1:$503,$E403,$D$1+COLUMN(A402)-1))</f>
        <v/>
      </c>
      <c r="M404" s="39" t="str">
        <f>IF(H404="","",INDEX(Таблица1!$1:$503,$E403,$D$1+COLUMN(B402)-1))</f>
        <v/>
      </c>
      <c r="N404" s="40" t="str">
        <f>IF(H404="","",INDEX(Таблица1!$1:$503,$E403,$D$1+COLUMN(C402)-1))</f>
        <v/>
      </c>
    </row>
    <row r="405" spans="1:14" x14ac:dyDescent="0.25">
      <c r="A405" t="str">
        <f>IF(ISERR(B405),"ю",INDEX(Таблица1!$2:$2,B405))</f>
        <v>ю</v>
      </c>
      <c r="B405" t="e">
        <f>SUMPRODUCT(SMALL((Таблица1!$2:$2&lt;&gt;"")*COLUMN($2:$2),COLUMNS(Таблица1!$2:$2)-COUNTA(Таблица1!$2:$2)+ROW(B405)))</f>
        <v>#NUM!</v>
      </c>
      <c r="C405">
        <f t="shared" si="18"/>
        <v>0</v>
      </c>
      <c r="D405">
        <f>SUMPRODUCT(SMALL((INDEX(Таблица1!$4:$503,,D$1)&lt;&gt;"")*ROW($4:$503),ROW(D404)))</f>
        <v>0</v>
      </c>
      <c r="E405">
        <f t="shared" si="19"/>
        <v>0</v>
      </c>
      <c r="H405" s="42" t="str">
        <f t="shared" si="20"/>
        <v/>
      </c>
      <c r="I405" s="38" t="str">
        <f>IF(H405="","",INDEX(Таблица1!$1:$503,$E404,COLUMN(B403)))</f>
        <v/>
      </c>
      <c r="J405" s="38" t="str">
        <f>IF(H405="","",INDEX(Таблица1!$1:$503,$E404,COLUMN(C403)))</f>
        <v/>
      </c>
      <c r="K405" s="41" t="str">
        <f>IF(H405="","",INDEX(Таблица1!$1:$503,$E404,COLUMN(D403)))</f>
        <v/>
      </c>
      <c r="L405" s="39" t="str">
        <f>IF(H405="","",INDEX(Таблица1!$1:$503,$E404,$D$1+COLUMN(A403)-1))</f>
        <v/>
      </c>
      <c r="M405" s="39" t="str">
        <f>IF(H405="","",INDEX(Таблица1!$1:$503,$E404,$D$1+COLUMN(B403)-1))</f>
        <v/>
      </c>
      <c r="N405" s="40" t="str">
        <f>IF(H405="","",INDEX(Таблица1!$1:$503,$E404,$D$1+COLUMN(C403)-1))</f>
        <v/>
      </c>
    </row>
    <row r="406" spans="1:14" x14ac:dyDescent="0.25">
      <c r="A406" t="str">
        <f>IF(ISERR(B406),"ю",INDEX(Таблица1!$2:$2,B406))</f>
        <v>ю</v>
      </c>
      <c r="B406" t="e">
        <f>SUMPRODUCT(SMALL((Таблица1!$2:$2&lt;&gt;"")*COLUMN($2:$2),COLUMNS(Таблица1!$2:$2)-COUNTA(Таблица1!$2:$2)+ROW(B406)))</f>
        <v>#NUM!</v>
      </c>
      <c r="C406">
        <f t="shared" si="18"/>
        <v>0</v>
      </c>
      <c r="D406">
        <f>SUMPRODUCT(SMALL((INDEX(Таблица1!$4:$503,,D$1)&lt;&gt;"")*ROW($4:$503),ROW(D405)))</f>
        <v>0</v>
      </c>
      <c r="E406">
        <f t="shared" si="19"/>
        <v>0</v>
      </c>
      <c r="H406" s="42" t="str">
        <f t="shared" si="20"/>
        <v/>
      </c>
      <c r="I406" s="38" t="str">
        <f>IF(H406="","",INDEX(Таблица1!$1:$503,$E405,COLUMN(B404)))</f>
        <v/>
      </c>
      <c r="J406" s="38" t="str">
        <f>IF(H406="","",INDEX(Таблица1!$1:$503,$E405,COLUMN(C404)))</f>
        <v/>
      </c>
      <c r="K406" s="41" t="str">
        <f>IF(H406="","",INDEX(Таблица1!$1:$503,$E405,COLUMN(D404)))</f>
        <v/>
      </c>
      <c r="L406" s="39" t="str">
        <f>IF(H406="","",INDEX(Таблица1!$1:$503,$E405,$D$1+COLUMN(A404)-1))</f>
        <v/>
      </c>
      <c r="M406" s="39" t="str">
        <f>IF(H406="","",INDEX(Таблица1!$1:$503,$E405,$D$1+COLUMN(B404)-1))</f>
        <v/>
      </c>
      <c r="N406" s="40" t="str">
        <f>IF(H406="","",INDEX(Таблица1!$1:$503,$E405,$D$1+COLUMN(C404)-1))</f>
        <v/>
      </c>
    </row>
    <row r="407" spans="1:14" x14ac:dyDescent="0.25">
      <c r="A407" t="str">
        <f>IF(ISERR(B407),"ю",INDEX(Таблица1!$2:$2,B407))</f>
        <v>ю</v>
      </c>
      <c r="B407" t="e">
        <f>SUMPRODUCT(SMALL((Таблица1!$2:$2&lt;&gt;"")*COLUMN($2:$2),COLUMNS(Таблица1!$2:$2)-COUNTA(Таблица1!$2:$2)+ROW(B407)))</f>
        <v>#NUM!</v>
      </c>
      <c r="C407">
        <f t="shared" si="18"/>
        <v>0</v>
      </c>
      <c r="D407">
        <f>SUMPRODUCT(SMALL((INDEX(Таблица1!$4:$503,,D$1)&lt;&gt;"")*ROW($4:$503),ROW(D406)))</f>
        <v>0</v>
      </c>
      <c r="E407">
        <f t="shared" si="19"/>
        <v>0</v>
      </c>
      <c r="H407" s="42" t="str">
        <f t="shared" si="20"/>
        <v/>
      </c>
      <c r="I407" s="38" t="str">
        <f>IF(H407="","",INDEX(Таблица1!$1:$503,$E406,COLUMN(B405)))</f>
        <v/>
      </c>
      <c r="J407" s="38" t="str">
        <f>IF(H407="","",INDEX(Таблица1!$1:$503,$E406,COLUMN(C405)))</f>
        <v/>
      </c>
      <c r="K407" s="41" t="str">
        <f>IF(H407="","",INDEX(Таблица1!$1:$503,$E406,COLUMN(D405)))</f>
        <v/>
      </c>
      <c r="L407" s="39" t="str">
        <f>IF(H407="","",INDEX(Таблица1!$1:$503,$E406,$D$1+COLUMN(A405)-1))</f>
        <v/>
      </c>
      <c r="M407" s="39" t="str">
        <f>IF(H407="","",INDEX(Таблица1!$1:$503,$E406,$D$1+COLUMN(B405)-1))</f>
        <v/>
      </c>
      <c r="N407" s="40" t="str">
        <f>IF(H407="","",INDEX(Таблица1!$1:$503,$E406,$D$1+COLUMN(C405)-1))</f>
        <v/>
      </c>
    </row>
    <row r="408" spans="1:14" x14ac:dyDescent="0.25">
      <c r="A408" t="str">
        <f>IF(ISERR(B408),"ю",INDEX(Таблица1!$2:$2,B408))</f>
        <v>ю</v>
      </c>
      <c r="B408" t="e">
        <f>SUMPRODUCT(SMALL((Таблица1!$2:$2&lt;&gt;"")*COLUMN($2:$2),COLUMNS(Таблица1!$2:$2)-COUNTA(Таблица1!$2:$2)+ROW(B408)))</f>
        <v>#NUM!</v>
      </c>
      <c r="C408">
        <f t="shared" si="18"/>
        <v>0</v>
      </c>
      <c r="D408">
        <f>SUMPRODUCT(SMALL((INDEX(Таблица1!$4:$503,,D$1)&lt;&gt;"")*ROW($4:$503),ROW(D407)))</f>
        <v>0</v>
      </c>
      <c r="E408">
        <f t="shared" si="19"/>
        <v>0</v>
      </c>
      <c r="H408" s="42" t="str">
        <f t="shared" si="20"/>
        <v/>
      </c>
      <c r="I408" s="38" t="str">
        <f>IF(H408="","",INDEX(Таблица1!$1:$503,$E407,COLUMN(B406)))</f>
        <v/>
      </c>
      <c r="J408" s="38" t="str">
        <f>IF(H408="","",INDEX(Таблица1!$1:$503,$E407,COLUMN(C406)))</f>
        <v/>
      </c>
      <c r="K408" s="41" t="str">
        <f>IF(H408="","",INDEX(Таблица1!$1:$503,$E407,COLUMN(D406)))</f>
        <v/>
      </c>
      <c r="L408" s="39" t="str">
        <f>IF(H408="","",INDEX(Таблица1!$1:$503,$E407,$D$1+COLUMN(A406)-1))</f>
        <v/>
      </c>
      <c r="M408" s="39" t="str">
        <f>IF(H408="","",INDEX(Таблица1!$1:$503,$E407,$D$1+COLUMN(B406)-1))</f>
        <v/>
      </c>
      <c r="N408" s="40" t="str">
        <f>IF(H408="","",INDEX(Таблица1!$1:$503,$E407,$D$1+COLUMN(C406)-1))</f>
        <v/>
      </c>
    </row>
    <row r="409" spans="1:14" x14ac:dyDescent="0.25">
      <c r="A409" t="str">
        <f>IF(ISERR(B409),"ю",INDEX(Таблица1!$2:$2,B409))</f>
        <v>ю</v>
      </c>
      <c r="B409" t="e">
        <f>SUMPRODUCT(SMALL((Таблица1!$2:$2&lt;&gt;"")*COLUMN($2:$2),COLUMNS(Таблица1!$2:$2)-COUNTA(Таблица1!$2:$2)+ROW(B409)))</f>
        <v>#NUM!</v>
      </c>
      <c r="C409">
        <f t="shared" si="18"/>
        <v>0</v>
      </c>
      <c r="D409">
        <f>SUMPRODUCT(SMALL((INDEX(Таблица1!$4:$503,,D$1)&lt;&gt;"")*ROW($4:$503),ROW(D408)))</f>
        <v>0</v>
      </c>
      <c r="E409">
        <f t="shared" si="19"/>
        <v>0</v>
      </c>
      <c r="H409" s="42" t="str">
        <f t="shared" si="20"/>
        <v/>
      </c>
      <c r="I409" s="38" t="str">
        <f>IF(H409="","",INDEX(Таблица1!$1:$503,$E408,COLUMN(B407)))</f>
        <v/>
      </c>
      <c r="J409" s="38" t="str">
        <f>IF(H409="","",INDEX(Таблица1!$1:$503,$E408,COLUMN(C407)))</f>
        <v/>
      </c>
      <c r="K409" s="41" t="str">
        <f>IF(H409="","",INDEX(Таблица1!$1:$503,$E408,COLUMN(D407)))</f>
        <v/>
      </c>
      <c r="L409" s="39" t="str">
        <f>IF(H409="","",INDEX(Таблица1!$1:$503,$E408,$D$1+COLUMN(A407)-1))</f>
        <v/>
      </c>
      <c r="M409" s="39" t="str">
        <f>IF(H409="","",INDEX(Таблица1!$1:$503,$E408,$D$1+COLUMN(B407)-1))</f>
        <v/>
      </c>
      <c r="N409" s="40" t="str">
        <f>IF(H409="","",INDEX(Таблица1!$1:$503,$E408,$D$1+COLUMN(C407)-1))</f>
        <v/>
      </c>
    </row>
    <row r="410" spans="1:14" x14ac:dyDescent="0.25">
      <c r="A410" t="str">
        <f>IF(ISERR(B410),"ю",INDEX(Таблица1!$2:$2,B410))</f>
        <v>ю</v>
      </c>
      <c r="B410" t="e">
        <f>SUMPRODUCT(SMALL((Таблица1!$2:$2&lt;&gt;"")*COLUMN($2:$2),COLUMNS(Таблица1!$2:$2)-COUNTA(Таблица1!$2:$2)+ROW(B410)))</f>
        <v>#NUM!</v>
      </c>
      <c r="C410">
        <f t="shared" si="18"/>
        <v>0</v>
      </c>
      <c r="D410">
        <f>SUMPRODUCT(SMALL((INDEX(Таблица1!$4:$503,,D$1)&lt;&gt;"")*ROW($4:$503),ROW(D409)))</f>
        <v>0</v>
      </c>
      <c r="E410">
        <f t="shared" si="19"/>
        <v>0</v>
      </c>
      <c r="H410" s="42" t="str">
        <f t="shared" si="20"/>
        <v/>
      </c>
      <c r="I410" s="38" t="str">
        <f>IF(H410="","",INDEX(Таблица1!$1:$503,$E409,COLUMN(B408)))</f>
        <v/>
      </c>
      <c r="J410" s="38" t="str">
        <f>IF(H410="","",INDEX(Таблица1!$1:$503,$E409,COLUMN(C408)))</f>
        <v/>
      </c>
      <c r="K410" s="41" t="str">
        <f>IF(H410="","",INDEX(Таблица1!$1:$503,$E409,COLUMN(D408)))</f>
        <v/>
      </c>
      <c r="L410" s="39" t="str">
        <f>IF(H410="","",INDEX(Таблица1!$1:$503,$E409,$D$1+COLUMN(A408)-1))</f>
        <v/>
      </c>
      <c r="M410" s="39" t="str">
        <f>IF(H410="","",INDEX(Таблица1!$1:$503,$E409,$D$1+COLUMN(B408)-1))</f>
        <v/>
      </c>
      <c r="N410" s="40" t="str">
        <f>IF(H410="","",INDEX(Таблица1!$1:$503,$E409,$D$1+COLUMN(C408)-1))</f>
        <v/>
      </c>
    </row>
    <row r="411" spans="1:14" x14ac:dyDescent="0.25">
      <c r="A411" t="str">
        <f>IF(ISERR(B411),"ю",INDEX(Таблица1!$2:$2,B411))</f>
        <v>ю</v>
      </c>
      <c r="B411" t="e">
        <f>SUMPRODUCT(SMALL((Таблица1!$2:$2&lt;&gt;"")*COLUMN($2:$2),COLUMNS(Таблица1!$2:$2)-COUNTA(Таблица1!$2:$2)+ROW(B411)))</f>
        <v>#NUM!</v>
      </c>
      <c r="C411">
        <f t="shared" si="18"/>
        <v>0</v>
      </c>
      <c r="D411">
        <f>SUMPRODUCT(SMALL((INDEX(Таблица1!$4:$503,,D$1)&lt;&gt;"")*ROW($4:$503),ROW(D410)))</f>
        <v>0</v>
      </c>
      <c r="E411">
        <f t="shared" si="19"/>
        <v>0</v>
      </c>
      <c r="H411" s="42" t="str">
        <f t="shared" si="20"/>
        <v/>
      </c>
      <c r="I411" s="38" t="str">
        <f>IF(H411="","",INDEX(Таблица1!$1:$503,$E410,COLUMN(B409)))</f>
        <v/>
      </c>
      <c r="J411" s="38" t="str">
        <f>IF(H411="","",INDEX(Таблица1!$1:$503,$E410,COLUMN(C409)))</f>
        <v/>
      </c>
      <c r="K411" s="41" t="str">
        <f>IF(H411="","",INDEX(Таблица1!$1:$503,$E410,COLUMN(D409)))</f>
        <v/>
      </c>
      <c r="L411" s="39" t="str">
        <f>IF(H411="","",INDEX(Таблица1!$1:$503,$E410,$D$1+COLUMN(A409)-1))</f>
        <v/>
      </c>
      <c r="M411" s="39" t="str">
        <f>IF(H411="","",INDEX(Таблица1!$1:$503,$E410,$D$1+COLUMN(B409)-1))</f>
        <v/>
      </c>
      <c r="N411" s="40" t="str">
        <f>IF(H411="","",INDEX(Таблица1!$1:$503,$E410,$D$1+COLUMN(C409)-1))</f>
        <v/>
      </c>
    </row>
    <row r="412" spans="1:14" x14ac:dyDescent="0.25">
      <c r="A412" t="str">
        <f>IF(ISERR(B412),"ю",INDEX(Таблица1!$2:$2,B412))</f>
        <v>ю</v>
      </c>
      <c r="B412" t="e">
        <f>SUMPRODUCT(SMALL((Таблица1!$2:$2&lt;&gt;"")*COLUMN($2:$2),COLUMNS(Таблица1!$2:$2)-COUNTA(Таблица1!$2:$2)+ROW(B412)))</f>
        <v>#NUM!</v>
      </c>
      <c r="C412">
        <f t="shared" si="18"/>
        <v>0</v>
      </c>
      <c r="D412">
        <f>SUMPRODUCT(SMALL((INDEX(Таблица1!$4:$503,,D$1)&lt;&gt;"")*ROW($4:$503),ROW(D411)))</f>
        <v>0</v>
      </c>
      <c r="E412">
        <f t="shared" si="19"/>
        <v>0</v>
      </c>
      <c r="H412" s="42" t="str">
        <f t="shared" si="20"/>
        <v/>
      </c>
      <c r="I412" s="38" t="str">
        <f>IF(H412="","",INDEX(Таблица1!$1:$503,$E411,COLUMN(B410)))</f>
        <v/>
      </c>
      <c r="J412" s="38" t="str">
        <f>IF(H412="","",INDEX(Таблица1!$1:$503,$E411,COLUMN(C410)))</f>
        <v/>
      </c>
      <c r="K412" s="41" t="str">
        <f>IF(H412="","",INDEX(Таблица1!$1:$503,$E411,COLUMN(D410)))</f>
        <v/>
      </c>
      <c r="L412" s="39" t="str">
        <f>IF(H412="","",INDEX(Таблица1!$1:$503,$E411,$D$1+COLUMN(A410)-1))</f>
        <v/>
      </c>
      <c r="M412" s="39" t="str">
        <f>IF(H412="","",INDEX(Таблица1!$1:$503,$E411,$D$1+COLUMN(B410)-1))</f>
        <v/>
      </c>
      <c r="N412" s="40" t="str">
        <f>IF(H412="","",INDEX(Таблица1!$1:$503,$E411,$D$1+COLUMN(C410)-1))</f>
        <v/>
      </c>
    </row>
    <row r="413" spans="1:14" x14ac:dyDescent="0.25">
      <c r="A413" t="str">
        <f>IF(ISERR(B413),"ю",INDEX(Таблица1!$2:$2,B413))</f>
        <v>ю</v>
      </c>
      <c r="B413" t="e">
        <f>SUMPRODUCT(SMALL((Таблица1!$2:$2&lt;&gt;"")*COLUMN($2:$2),COLUMNS(Таблица1!$2:$2)-COUNTA(Таблица1!$2:$2)+ROW(B413)))</f>
        <v>#NUM!</v>
      </c>
      <c r="C413">
        <f t="shared" si="18"/>
        <v>0</v>
      </c>
      <c r="D413">
        <f>SUMPRODUCT(SMALL((INDEX(Таблица1!$4:$503,,D$1)&lt;&gt;"")*ROW($4:$503),ROW(D412)))</f>
        <v>0</v>
      </c>
      <c r="E413">
        <f t="shared" si="19"/>
        <v>0</v>
      </c>
      <c r="H413" s="42" t="str">
        <f t="shared" si="20"/>
        <v/>
      </c>
      <c r="I413" s="38" t="str">
        <f>IF(H413="","",INDEX(Таблица1!$1:$503,$E412,COLUMN(B411)))</f>
        <v/>
      </c>
      <c r="J413" s="38" t="str">
        <f>IF(H413="","",INDEX(Таблица1!$1:$503,$E412,COLUMN(C411)))</f>
        <v/>
      </c>
      <c r="K413" s="41" t="str">
        <f>IF(H413="","",INDEX(Таблица1!$1:$503,$E412,COLUMN(D411)))</f>
        <v/>
      </c>
      <c r="L413" s="39" t="str">
        <f>IF(H413="","",INDEX(Таблица1!$1:$503,$E412,$D$1+COLUMN(A411)-1))</f>
        <v/>
      </c>
      <c r="M413" s="39" t="str">
        <f>IF(H413="","",INDEX(Таблица1!$1:$503,$E412,$D$1+COLUMN(B411)-1))</f>
        <v/>
      </c>
      <c r="N413" s="40" t="str">
        <f>IF(H413="","",INDEX(Таблица1!$1:$503,$E412,$D$1+COLUMN(C411)-1))</f>
        <v/>
      </c>
    </row>
    <row r="414" spans="1:14" x14ac:dyDescent="0.25">
      <c r="A414" t="str">
        <f>IF(ISERR(B414),"ю",INDEX(Таблица1!$2:$2,B414))</f>
        <v>ю</v>
      </c>
      <c r="B414" t="e">
        <f>SUMPRODUCT(SMALL((Таблица1!$2:$2&lt;&gt;"")*COLUMN($2:$2),COLUMNS(Таблица1!$2:$2)-COUNTA(Таблица1!$2:$2)+ROW(B414)))</f>
        <v>#NUM!</v>
      </c>
      <c r="C414">
        <f t="shared" si="18"/>
        <v>0</v>
      </c>
      <c r="D414">
        <f>SUMPRODUCT(SMALL((INDEX(Таблица1!$4:$503,,D$1)&lt;&gt;"")*ROW($4:$503),ROW(D413)))</f>
        <v>0</v>
      </c>
      <c r="E414">
        <f t="shared" si="19"/>
        <v>0</v>
      </c>
      <c r="H414" s="42" t="str">
        <f t="shared" si="20"/>
        <v/>
      </c>
      <c r="I414" s="38" t="str">
        <f>IF(H414="","",INDEX(Таблица1!$1:$503,$E413,COLUMN(B412)))</f>
        <v/>
      </c>
      <c r="J414" s="38" t="str">
        <f>IF(H414="","",INDEX(Таблица1!$1:$503,$E413,COLUMN(C412)))</f>
        <v/>
      </c>
      <c r="K414" s="41" t="str">
        <f>IF(H414="","",INDEX(Таблица1!$1:$503,$E413,COLUMN(D412)))</f>
        <v/>
      </c>
      <c r="L414" s="39" t="str">
        <f>IF(H414="","",INDEX(Таблица1!$1:$503,$E413,$D$1+COLUMN(A412)-1))</f>
        <v/>
      </c>
      <c r="M414" s="39" t="str">
        <f>IF(H414="","",INDEX(Таблица1!$1:$503,$E413,$D$1+COLUMN(B412)-1))</f>
        <v/>
      </c>
      <c r="N414" s="40" t="str">
        <f>IF(H414="","",INDEX(Таблица1!$1:$503,$E413,$D$1+COLUMN(C412)-1))</f>
        <v/>
      </c>
    </row>
    <row r="415" spans="1:14" x14ac:dyDescent="0.25">
      <c r="A415" t="str">
        <f>IF(ISERR(B415),"ю",INDEX(Таблица1!$2:$2,B415))</f>
        <v>ю</v>
      </c>
      <c r="B415" t="e">
        <f>SUMPRODUCT(SMALL((Таблица1!$2:$2&lt;&gt;"")*COLUMN($2:$2),COLUMNS(Таблица1!$2:$2)-COUNTA(Таблица1!$2:$2)+ROW(B415)))</f>
        <v>#NUM!</v>
      </c>
      <c r="C415">
        <f t="shared" si="18"/>
        <v>0</v>
      </c>
      <c r="D415">
        <f>SUMPRODUCT(SMALL((INDEX(Таблица1!$4:$503,,D$1)&lt;&gt;"")*ROW($4:$503),ROW(D414)))</f>
        <v>0</v>
      </c>
      <c r="E415">
        <f t="shared" si="19"/>
        <v>0</v>
      </c>
      <c r="H415" s="42" t="str">
        <f t="shared" si="20"/>
        <v/>
      </c>
      <c r="I415" s="38" t="str">
        <f>IF(H415="","",INDEX(Таблица1!$1:$503,$E414,COLUMN(B413)))</f>
        <v/>
      </c>
      <c r="J415" s="38" t="str">
        <f>IF(H415="","",INDEX(Таблица1!$1:$503,$E414,COLUMN(C413)))</f>
        <v/>
      </c>
      <c r="K415" s="41" t="str">
        <f>IF(H415="","",INDEX(Таблица1!$1:$503,$E414,COLUMN(D413)))</f>
        <v/>
      </c>
      <c r="L415" s="39" t="str">
        <f>IF(H415="","",INDEX(Таблица1!$1:$503,$E414,$D$1+COLUMN(A413)-1))</f>
        <v/>
      </c>
      <c r="M415" s="39" t="str">
        <f>IF(H415="","",INDEX(Таблица1!$1:$503,$E414,$D$1+COLUMN(B413)-1))</f>
        <v/>
      </c>
      <c r="N415" s="40" t="str">
        <f>IF(H415="","",INDEX(Таблица1!$1:$503,$E414,$D$1+COLUMN(C413)-1))</f>
        <v/>
      </c>
    </row>
    <row r="416" spans="1:14" x14ac:dyDescent="0.25">
      <c r="A416" t="str">
        <f>IF(ISERR(B416),"ю",INDEX(Таблица1!$2:$2,B416))</f>
        <v>ю</v>
      </c>
      <c r="B416" t="e">
        <f>SUMPRODUCT(SMALL((Таблица1!$2:$2&lt;&gt;"")*COLUMN($2:$2),COLUMNS(Таблица1!$2:$2)-COUNTA(Таблица1!$2:$2)+ROW(B416)))</f>
        <v>#NUM!</v>
      </c>
      <c r="C416">
        <f t="shared" si="18"/>
        <v>0</v>
      </c>
      <c r="D416">
        <f>SUMPRODUCT(SMALL((INDEX(Таблица1!$4:$503,,D$1)&lt;&gt;"")*ROW($4:$503),ROW(D415)))</f>
        <v>0</v>
      </c>
      <c r="E416">
        <f t="shared" si="19"/>
        <v>0</v>
      </c>
      <c r="H416" s="42" t="str">
        <f t="shared" si="20"/>
        <v/>
      </c>
      <c r="I416" s="38" t="str">
        <f>IF(H416="","",INDEX(Таблица1!$1:$503,$E415,COLUMN(B414)))</f>
        <v/>
      </c>
      <c r="J416" s="38" t="str">
        <f>IF(H416="","",INDEX(Таблица1!$1:$503,$E415,COLUMN(C414)))</f>
        <v/>
      </c>
      <c r="K416" s="41" t="str">
        <f>IF(H416="","",INDEX(Таблица1!$1:$503,$E415,COLUMN(D414)))</f>
        <v/>
      </c>
      <c r="L416" s="39" t="str">
        <f>IF(H416="","",INDEX(Таблица1!$1:$503,$E415,$D$1+COLUMN(A414)-1))</f>
        <v/>
      </c>
      <c r="M416" s="39" t="str">
        <f>IF(H416="","",INDEX(Таблица1!$1:$503,$E415,$D$1+COLUMN(B414)-1))</f>
        <v/>
      </c>
      <c r="N416" s="40" t="str">
        <f>IF(H416="","",INDEX(Таблица1!$1:$503,$E415,$D$1+COLUMN(C414)-1))</f>
        <v/>
      </c>
    </row>
    <row r="417" spans="1:14" x14ac:dyDescent="0.25">
      <c r="A417" t="str">
        <f>IF(ISERR(B417),"ю",INDEX(Таблица1!$2:$2,B417))</f>
        <v>ю</v>
      </c>
      <c r="B417" t="e">
        <f>SUMPRODUCT(SMALL((Таблица1!$2:$2&lt;&gt;"")*COLUMN($2:$2),COLUMNS(Таблица1!$2:$2)-COUNTA(Таблица1!$2:$2)+ROW(B417)))</f>
        <v>#NUM!</v>
      </c>
      <c r="C417">
        <f t="shared" si="18"/>
        <v>0</v>
      </c>
      <c r="D417">
        <f>SUMPRODUCT(SMALL((INDEX(Таблица1!$4:$503,,D$1)&lt;&gt;"")*ROW($4:$503),ROW(D416)))</f>
        <v>0</v>
      </c>
      <c r="E417">
        <f t="shared" si="19"/>
        <v>0</v>
      </c>
      <c r="H417" s="42" t="str">
        <f t="shared" si="20"/>
        <v/>
      </c>
      <c r="I417" s="38" t="str">
        <f>IF(H417="","",INDEX(Таблица1!$1:$503,$E416,COLUMN(B415)))</f>
        <v/>
      </c>
      <c r="J417" s="38" t="str">
        <f>IF(H417="","",INDEX(Таблица1!$1:$503,$E416,COLUMN(C415)))</f>
        <v/>
      </c>
      <c r="K417" s="41" t="str">
        <f>IF(H417="","",INDEX(Таблица1!$1:$503,$E416,COLUMN(D415)))</f>
        <v/>
      </c>
      <c r="L417" s="39" t="str">
        <f>IF(H417="","",INDEX(Таблица1!$1:$503,$E416,$D$1+COLUMN(A415)-1))</f>
        <v/>
      </c>
      <c r="M417" s="39" t="str">
        <f>IF(H417="","",INDEX(Таблица1!$1:$503,$E416,$D$1+COLUMN(B415)-1))</f>
        <v/>
      </c>
      <c r="N417" s="40" t="str">
        <f>IF(H417="","",INDEX(Таблица1!$1:$503,$E416,$D$1+COLUMN(C415)-1))</f>
        <v/>
      </c>
    </row>
    <row r="418" spans="1:14" x14ac:dyDescent="0.25">
      <c r="A418" t="str">
        <f>IF(ISERR(B418),"ю",INDEX(Таблица1!$2:$2,B418))</f>
        <v>ю</v>
      </c>
      <c r="B418" t="e">
        <f>SUMPRODUCT(SMALL((Таблица1!$2:$2&lt;&gt;"")*COLUMN($2:$2),COLUMNS(Таблица1!$2:$2)-COUNTA(Таблица1!$2:$2)+ROW(B418)))</f>
        <v>#NUM!</v>
      </c>
      <c r="C418">
        <f t="shared" si="18"/>
        <v>0</v>
      </c>
      <c r="D418">
        <f>SUMPRODUCT(SMALL((INDEX(Таблица1!$4:$503,,D$1)&lt;&gt;"")*ROW($4:$503),ROW(D417)))</f>
        <v>0</v>
      </c>
      <c r="E418">
        <f t="shared" si="19"/>
        <v>0</v>
      </c>
      <c r="H418" s="42" t="str">
        <f t="shared" si="20"/>
        <v/>
      </c>
      <c r="I418" s="38" t="str">
        <f>IF(H418="","",INDEX(Таблица1!$1:$503,$E417,COLUMN(B416)))</f>
        <v/>
      </c>
      <c r="J418" s="38" t="str">
        <f>IF(H418="","",INDEX(Таблица1!$1:$503,$E417,COLUMN(C416)))</f>
        <v/>
      </c>
      <c r="K418" s="41" t="str">
        <f>IF(H418="","",INDEX(Таблица1!$1:$503,$E417,COLUMN(D416)))</f>
        <v/>
      </c>
      <c r="L418" s="39" t="str">
        <f>IF(H418="","",INDEX(Таблица1!$1:$503,$E417,$D$1+COLUMN(A416)-1))</f>
        <v/>
      </c>
      <c r="M418" s="39" t="str">
        <f>IF(H418="","",INDEX(Таблица1!$1:$503,$E417,$D$1+COLUMN(B416)-1))</f>
        <v/>
      </c>
      <c r="N418" s="40" t="str">
        <f>IF(H418="","",INDEX(Таблица1!$1:$503,$E417,$D$1+COLUMN(C416)-1))</f>
        <v/>
      </c>
    </row>
    <row r="419" spans="1:14" x14ac:dyDescent="0.25">
      <c r="A419" t="str">
        <f>IF(ISERR(B419),"ю",INDEX(Таблица1!$2:$2,B419))</f>
        <v>ю</v>
      </c>
      <c r="B419" t="e">
        <f>SUMPRODUCT(SMALL((Таблица1!$2:$2&lt;&gt;"")*COLUMN($2:$2),COLUMNS(Таблица1!$2:$2)-COUNTA(Таблица1!$2:$2)+ROW(B419)))</f>
        <v>#NUM!</v>
      </c>
      <c r="C419">
        <f t="shared" si="18"/>
        <v>0</v>
      </c>
      <c r="D419">
        <f>SUMPRODUCT(SMALL((INDEX(Таблица1!$4:$503,,D$1)&lt;&gt;"")*ROW($4:$503),ROW(D418)))</f>
        <v>0</v>
      </c>
      <c r="E419">
        <f t="shared" si="19"/>
        <v>0</v>
      </c>
      <c r="H419" s="42" t="str">
        <f t="shared" si="20"/>
        <v/>
      </c>
      <c r="I419" s="38" t="str">
        <f>IF(H419="","",INDEX(Таблица1!$1:$503,$E418,COLUMN(B417)))</f>
        <v/>
      </c>
      <c r="J419" s="38" t="str">
        <f>IF(H419="","",INDEX(Таблица1!$1:$503,$E418,COLUMN(C417)))</f>
        <v/>
      </c>
      <c r="K419" s="41" t="str">
        <f>IF(H419="","",INDEX(Таблица1!$1:$503,$E418,COLUMN(D417)))</f>
        <v/>
      </c>
      <c r="L419" s="39" t="str">
        <f>IF(H419="","",INDEX(Таблица1!$1:$503,$E418,$D$1+COLUMN(A417)-1))</f>
        <v/>
      </c>
      <c r="M419" s="39" t="str">
        <f>IF(H419="","",INDEX(Таблица1!$1:$503,$E418,$D$1+COLUMN(B417)-1))</f>
        <v/>
      </c>
      <c r="N419" s="40" t="str">
        <f>IF(H419="","",INDEX(Таблица1!$1:$503,$E418,$D$1+COLUMN(C417)-1))</f>
        <v/>
      </c>
    </row>
    <row r="420" spans="1:14" x14ac:dyDescent="0.25">
      <c r="A420" t="str">
        <f>IF(ISERR(B420),"ю",INDEX(Таблица1!$2:$2,B420))</f>
        <v>ю</v>
      </c>
      <c r="B420" t="e">
        <f>SUMPRODUCT(SMALL((Таблица1!$2:$2&lt;&gt;"")*COLUMN($2:$2),COLUMNS(Таблица1!$2:$2)-COUNTA(Таблица1!$2:$2)+ROW(B420)))</f>
        <v>#NUM!</v>
      </c>
      <c r="C420">
        <f t="shared" si="18"/>
        <v>0</v>
      </c>
      <c r="D420">
        <f>SUMPRODUCT(SMALL((INDEX(Таблица1!$4:$503,,D$1)&lt;&gt;"")*ROW($4:$503),ROW(D419)))</f>
        <v>0</v>
      </c>
      <c r="E420">
        <f t="shared" si="19"/>
        <v>0</v>
      </c>
      <c r="H420" s="42" t="str">
        <f t="shared" si="20"/>
        <v/>
      </c>
      <c r="I420" s="38" t="str">
        <f>IF(H420="","",INDEX(Таблица1!$1:$503,$E419,COLUMN(B418)))</f>
        <v/>
      </c>
      <c r="J420" s="38" t="str">
        <f>IF(H420="","",INDEX(Таблица1!$1:$503,$E419,COLUMN(C418)))</f>
        <v/>
      </c>
      <c r="K420" s="41" t="str">
        <f>IF(H420="","",INDEX(Таблица1!$1:$503,$E419,COLUMN(D418)))</f>
        <v/>
      </c>
      <c r="L420" s="39" t="str">
        <f>IF(H420="","",INDEX(Таблица1!$1:$503,$E419,$D$1+COLUMN(A418)-1))</f>
        <v/>
      </c>
      <c r="M420" s="39" t="str">
        <f>IF(H420="","",INDEX(Таблица1!$1:$503,$E419,$D$1+COLUMN(B418)-1))</f>
        <v/>
      </c>
      <c r="N420" s="40" t="str">
        <f>IF(H420="","",INDEX(Таблица1!$1:$503,$E419,$D$1+COLUMN(C418)-1))</f>
        <v/>
      </c>
    </row>
    <row r="421" spans="1:14" x14ac:dyDescent="0.25">
      <c r="A421" t="str">
        <f>IF(ISERR(B421),"ю",INDEX(Таблица1!$2:$2,B421))</f>
        <v>ю</v>
      </c>
      <c r="B421" t="e">
        <f>SUMPRODUCT(SMALL((Таблица1!$2:$2&lt;&gt;"")*COLUMN($2:$2),COLUMNS(Таблица1!$2:$2)-COUNTA(Таблица1!$2:$2)+ROW(B421)))</f>
        <v>#NUM!</v>
      </c>
      <c r="C421">
        <f t="shared" si="18"/>
        <v>0</v>
      </c>
      <c r="D421">
        <f>SUMPRODUCT(SMALL((INDEX(Таблица1!$4:$503,,D$1)&lt;&gt;"")*ROW($4:$503),ROW(D420)))</f>
        <v>0</v>
      </c>
      <c r="E421">
        <f t="shared" si="19"/>
        <v>0</v>
      </c>
      <c r="H421" s="42" t="str">
        <f t="shared" si="20"/>
        <v/>
      </c>
      <c r="I421" s="38" t="str">
        <f>IF(H421="","",INDEX(Таблица1!$1:$503,$E420,COLUMN(B419)))</f>
        <v/>
      </c>
      <c r="J421" s="38" t="str">
        <f>IF(H421="","",INDEX(Таблица1!$1:$503,$E420,COLUMN(C419)))</f>
        <v/>
      </c>
      <c r="K421" s="41" t="str">
        <f>IF(H421="","",INDEX(Таблица1!$1:$503,$E420,COLUMN(D419)))</f>
        <v/>
      </c>
      <c r="L421" s="39" t="str">
        <f>IF(H421="","",INDEX(Таблица1!$1:$503,$E420,$D$1+COLUMN(A419)-1))</f>
        <v/>
      </c>
      <c r="M421" s="39" t="str">
        <f>IF(H421="","",INDEX(Таблица1!$1:$503,$E420,$D$1+COLUMN(B419)-1))</f>
        <v/>
      </c>
      <c r="N421" s="40" t="str">
        <f>IF(H421="","",INDEX(Таблица1!$1:$503,$E420,$D$1+COLUMN(C419)-1))</f>
        <v/>
      </c>
    </row>
    <row r="422" spans="1:14" x14ac:dyDescent="0.25">
      <c r="A422" t="str">
        <f>IF(ISERR(B422),"ю",INDEX(Таблица1!$2:$2,B422))</f>
        <v>ю</v>
      </c>
      <c r="B422" t="e">
        <f>SUMPRODUCT(SMALL((Таблица1!$2:$2&lt;&gt;"")*COLUMN($2:$2),COLUMNS(Таблица1!$2:$2)-COUNTA(Таблица1!$2:$2)+ROW(B422)))</f>
        <v>#NUM!</v>
      </c>
      <c r="C422">
        <f t="shared" si="18"/>
        <v>0</v>
      </c>
      <c r="D422">
        <f>SUMPRODUCT(SMALL((INDEX(Таблица1!$4:$503,,D$1)&lt;&gt;"")*ROW($4:$503),ROW(D421)))</f>
        <v>0</v>
      </c>
      <c r="E422">
        <f t="shared" si="19"/>
        <v>0</v>
      </c>
      <c r="H422" s="42" t="str">
        <f t="shared" si="20"/>
        <v/>
      </c>
      <c r="I422" s="38" t="str">
        <f>IF(H422="","",INDEX(Таблица1!$1:$503,$E421,COLUMN(B420)))</f>
        <v/>
      </c>
      <c r="J422" s="38" t="str">
        <f>IF(H422="","",INDEX(Таблица1!$1:$503,$E421,COLUMN(C420)))</f>
        <v/>
      </c>
      <c r="K422" s="41" t="str">
        <f>IF(H422="","",INDEX(Таблица1!$1:$503,$E421,COLUMN(D420)))</f>
        <v/>
      </c>
      <c r="L422" s="39" t="str">
        <f>IF(H422="","",INDEX(Таблица1!$1:$503,$E421,$D$1+COLUMN(A420)-1))</f>
        <v/>
      </c>
      <c r="M422" s="39" t="str">
        <f>IF(H422="","",INDEX(Таблица1!$1:$503,$E421,$D$1+COLUMN(B420)-1))</f>
        <v/>
      </c>
      <c r="N422" s="40" t="str">
        <f>IF(H422="","",INDEX(Таблица1!$1:$503,$E421,$D$1+COLUMN(C420)-1))</f>
        <v/>
      </c>
    </row>
    <row r="423" spans="1:14" x14ac:dyDescent="0.25">
      <c r="A423" t="str">
        <f>IF(ISERR(B423),"ю",INDEX(Таблица1!$2:$2,B423))</f>
        <v>ю</v>
      </c>
      <c r="B423" t="e">
        <f>SUMPRODUCT(SMALL((Таблица1!$2:$2&lt;&gt;"")*COLUMN($2:$2),COLUMNS(Таблица1!$2:$2)-COUNTA(Таблица1!$2:$2)+ROW(B423)))</f>
        <v>#NUM!</v>
      </c>
      <c r="C423">
        <f t="shared" si="18"/>
        <v>0</v>
      </c>
      <c r="D423">
        <f>SUMPRODUCT(SMALL((INDEX(Таблица1!$4:$503,,D$1)&lt;&gt;"")*ROW($4:$503),ROW(D422)))</f>
        <v>0</v>
      </c>
      <c r="E423">
        <f t="shared" si="19"/>
        <v>0</v>
      </c>
      <c r="H423" s="42" t="str">
        <f t="shared" si="20"/>
        <v/>
      </c>
      <c r="I423" s="38" t="str">
        <f>IF(H423="","",INDEX(Таблица1!$1:$503,$E422,COLUMN(B421)))</f>
        <v/>
      </c>
      <c r="J423" s="38" t="str">
        <f>IF(H423="","",INDEX(Таблица1!$1:$503,$E422,COLUMN(C421)))</f>
        <v/>
      </c>
      <c r="K423" s="41" t="str">
        <f>IF(H423="","",INDEX(Таблица1!$1:$503,$E422,COLUMN(D421)))</f>
        <v/>
      </c>
      <c r="L423" s="39" t="str">
        <f>IF(H423="","",INDEX(Таблица1!$1:$503,$E422,$D$1+COLUMN(A421)-1))</f>
        <v/>
      </c>
      <c r="M423" s="39" t="str">
        <f>IF(H423="","",INDEX(Таблица1!$1:$503,$E422,$D$1+COLUMN(B421)-1))</f>
        <v/>
      </c>
      <c r="N423" s="40" t="str">
        <f>IF(H423="","",INDEX(Таблица1!$1:$503,$E422,$D$1+COLUMN(C421)-1))</f>
        <v/>
      </c>
    </row>
    <row r="424" spans="1:14" x14ac:dyDescent="0.25">
      <c r="A424" t="str">
        <f>IF(ISERR(B424),"ю",INDEX(Таблица1!$2:$2,B424))</f>
        <v>ю</v>
      </c>
      <c r="B424" t="e">
        <f>SUMPRODUCT(SMALL((Таблица1!$2:$2&lt;&gt;"")*COLUMN($2:$2),COLUMNS(Таблица1!$2:$2)-COUNTA(Таблица1!$2:$2)+ROW(B424)))</f>
        <v>#NUM!</v>
      </c>
      <c r="C424">
        <f t="shared" si="18"/>
        <v>0</v>
      </c>
      <c r="D424">
        <f>SUMPRODUCT(SMALL((INDEX(Таблица1!$4:$503,,D$1)&lt;&gt;"")*ROW($4:$503),ROW(D423)))</f>
        <v>0</v>
      </c>
      <c r="E424">
        <f t="shared" si="19"/>
        <v>0</v>
      </c>
      <c r="H424" s="42" t="str">
        <f t="shared" si="20"/>
        <v/>
      </c>
      <c r="I424" s="38" t="str">
        <f>IF(H424="","",INDEX(Таблица1!$1:$503,$E423,COLUMN(B422)))</f>
        <v/>
      </c>
      <c r="J424" s="38" t="str">
        <f>IF(H424="","",INDEX(Таблица1!$1:$503,$E423,COLUMN(C422)))</f>
        <v/>
      </c>
      <c r="K424" s="41" t="str">
        <f>IF(H424="","",INDEX(Таблица1!$1:$503,$E423,COLUMN(D422)))</f>
        <v/>
      </c>
      <c r="L424" s="39" t="str">
        <f>IF(H424="","",INDEX(Таблица1!$1:$503,$E423,$D$1+COLUMN(A422)-1))</f>
        <v/>
      </c>
      <c r="M424" s="39" t="str">
        <f>IF(H424="","",INDEX(Таблица1!$1:$503,$E423,$D$1+COLUMN(B422)-1))</f>
        <v/>
      </c>
      <c r="N424" s="40" t="str">
        <f>IF(H424="","",INDEX(Таблица1!$1:$503,$E423,$D$1+COLUMN(C422)-1))</f>
        <v/>
      </c>
    </row>
    <row r="425" spans="1:14" x14ac:dyDescent="0.25">
      <c r="A425" t="str">
        <f>IF(ISERR(B425),"ю",INDEX(Таблица1!$2:$2,B425))</f>
        <v>ю</v>
      </c>
      <c r="B425" t="e">
        <f>SUMPRODUCT(SMALL((Таблица1!$2:$2&lt;&gt;"")*COLUMN($2:$2),COLUMNS(Таблица1!$2:$2)-COUNTA(Таблица1!$2:$2)+ROW(B425)))</f>
        <v>#NUM!</v>
      </c>
      <c r="C425">
        <f t="shared" si="18"/>
        <v>0</v>
      </c>
      <c r="D425">
        <f>SUMPRODUCT(SMALL((INDEX(Таблица1!$4:$503,,D$1)&lt;&gt;"")*ROW($4:$503),ROW(D424)))</f>
        <v>0</v>
      </c>
      <c r="E425">
        <f t="shared" si="19"/>
        <v>0</v>
      </c>
      <c r="H425" s="42" t="str">
        <f t="shared" si="20"/>
        <v/>
      </c>
      <c r="I425" s="38" t="str">
        <f>IF(H425="","",INDEX(Таблица1!$1:$503,$E424,COLUMN(B423)))</f>
        <v/>
      </c>
      <c r="J425" s="38" t="str">
        <f>IF(H425="","",INDEX(Таблица1!$1:$503,$E424,COLUMN(C423)))</f>
        <v/>
      </c>
      <c r="K425" s="41" t="str">
        <f>IF(H425="","",INDEX(Таблица1!$1:$503,$E424,COLUMN(D423)))</f>
        <v/>
      </c>
      <c r="L425" s="39" t="str">
        <f>IF(H425="","",INDEX(Таблица1!$1:$503,$E424,$D$1+COLUMN(A423)-1))</f>
        <v/>
      </c>
      <c r="M425" s="39" t="str">
        <f>IF(H425="","",INDEX(Таблица1!$1:$503,$E424,$D$1+COLUMN(B423)-1))</f>
        <v/>
      </c>
      <c r="N425" s="40" t="str">
        <f>IF(H425="","",INDEX(Таблица1!$1:$503,$E424,$D$1+COLUMN(C423)-1))</f>
        <v/>
      </c>
    </row>
    <row r="426" spans="1:14" x14ac:dyDescent="0.25">
      <c r="A426" t="str">
        <f>IF(ISERR(B426),"ю",INDEX(Таблица1!$2:$2,B426))</f>
        <v>ю</v>
      </c>
      <c r="B426" t="e">
        <f>SUMPRODUCT(SMALL((Таблица1!$2:$2&lt;&gt;"")*COLUMN($2:$2),COLUMNS(Таблица1!$2:$2)-COUNTA(Таблица1!$2:$2)+ROW(B426)))</f>
        <v>#NUM!</v>
      </c>
      <c r="C426">
        <f t="shared" si="18"/>
        <v>0</v>
      </c>
      <c r="D426">
        <f>SUMPRODUCT(SMALL((INDEX(Таблица1!$4:$503,,D$1)&lt;&gt;"")*ROW($4:$503),ROW(D425)))</f>
        <v>0</v>
      </c>
      <c r="E426">
        <f t="shared" si="19"/>
        <v>0</v>
      </c>
      <c r="H426" s="42" t="str">
        <f t="shared" si="20"/>
        <v/>
      </c>
      <c r="I426" s="38" t="str">
        <f>IF(H426="","",INDEX(Таблица1!$1:$503,$E425,COLUMN(B424)))</f>
        <v/>
      </c>
      <c r="J426" s="38" t="str">
        <f>IF(H426="","",INDEX(Таблица1!$1:$503,$E425,COLUMN(C424)))</f>
        <v/>
      </c>
      <c r="K426" s="41" t="str">
        <f>IF(H426="","",INDEX(Таблица1!$1:$503,$E425,COLUMN(D424)))</f>
        <v/>
      </c>
      <c r="L426" s="39" t="str">
        <f>IF(H426="","",INDEX(Таблица1!$1:$503,$E425,$D$1+COLUMN(A424)-1))</f>
        <v/>
      </c>
      <c r="M426" s="39" t="str">
        <f>IF(H426="","",INDEX(Таблица1!$1:$503,$E425,$D$1+COLUMN(B424)-1))</f>
        <v/>
      </c>
      <c r="N426" s="40" t="str">
        <f>IF(H426="","",INDEX(Таблица1!$1:$503,$E425,$D$1+COLUMN(C424)-1))</f>
        <v/>
      </c>
    </row>
    <row r="427" spans="1:14" x14ac:dyDescent="0.25">
      <c r="A427" t="str">
        <f>IF(ISERR(B427),"ю",INDEX(Таблица1!$2:$2,B427))</f>
        <v>ю</v>
      </c>
      <c r="B427" t="e">
        <f>SUMPRODUCT(SMALL((Таблица1!$2:$2&lt;&gt;"")*COLUMN($2:$2),COLUMNS(Таблица1!$2:$2)-COUNTA(Таблица1!$2:$2)+ROW(B427)))</f>
        <v>#NUM!</v>
      </c>
      <c r="C427">
        <f t="shared" si="18"/>
        <v>0</v>
      </c>
      <c r="D427">
        <f>SUMPRODUCT(SMALL((INDEX(Таблица1!$4:$503,,D$1)&lt;&gt;"")*ROW($4:$503),ROW(D426)))</f>
        <v>0</v>
      </c>
      <c r="E427">
        <f t="shared" si="19"/>
        <v>0</v>
      </c>
      <c r="H427" s="42" t="str">
        <f t="shared" si="20"/>
        <v/>
      </c>
      <c r="I427" s="38" t="str">
        <f>IF(H427="","",INDEX(Таблица1!$1:$503,$E426,COLUMN(B425)))</f>
        <v/>
      </c>
      <c r="J427" s="38" t="str">
        <f>IF(H427="","",INDEX(Таблица1!$1:$503,$E426,COLUMN(C425)))</f>
        <v/>
      </c>
      <c r="K427" s="41" t="str">
        <f>IF(H427="","",INDEX(Таблица1!$1:$503,$E426,COLUMN(D425)))</f>
        <v/>
      </c>
      <c r="L427" s="39" t="str">
        <f>IF(H427="","",INDEX(Таблица1!$1:$503,$E426,$D$1+COLUMN(A425)-1))</f>
        <v/>
      </c>
      <c r="M427" s="39" t="str">
        <f>IF(H427="","",INDEX(Таблица1!$1:$503,$E426,$D$1+COLUMN(B425)-1))</f>
        <v/>
      </c>
      <c r="N427" s="40" t="str">
        <f>IF(H427="","",INDEX(Таблица1!$1:$503,$E426,$D$1+COLUMN(C425)-1))</f>
        <v/>
      </c>
    </row>
    <row r="428" spans="1:14" x14ac:dyDescent="0.25">
      <c r="A428" t="str">
        <f>IF(ISERR(B428),"ю",INDEX(Таблица1!$2:$2,B428))</f>
        <v>ю</v>
      </c>
      <c r="B428" t="e">
        <f>SUMPRODUCT(SMALL((Таблица1!$2:$2&lt;&gt;"")*COLUMN($2:$2),COLUMNS(Таблица1!$2:$2)-COUNTA(Таблица1!$2:$2)+ROW(B428)))</f>
        <v>#NUM!</v>
      </c>
      <c r="C428">
        <f t="shared" si="18"/>
        <v>0</v>
      </c>
      <c r="D428">
        <f>SUMPRODUCT(SMALL((INDEX(Таблица1!$4:$503,,D$1)&lt;&gt;"")*ROW($4:$503),ROW(D427)))</f>
        <v>0</v>
      </c>
      <c r="E428">
        <f t="shared" si="19"/>
        <v>0</v>
      </c>
      <c r="H428" s="42" t="str">
        <f t="shared" si="20"/>
        <v/>
      </c>
      <c r="I428" s="38" t="str">
        <f>IF(H428="","",INDEX(Таблица1!$1:$503,$E427,COLUMN(B426)))</f>
        <v/>
      </c>
      <c r="J428" s="38" t="str">
        <f>IF(H428="","",INDEX(Таблица1!$1:$503,$E427,COLUMN(C426)))</f>
        <v/>
      </c>
      <c r="K428" s="41" t="str">
        <f>IF(H428="","",INDEX(Таблица1!$1:$503,$E427,COLUMN(D426)))</f>
        <v/>
      </c>
      <c r="L428" s="39" t="str">
        <f>IF(H428="","",INDEX(Таблица1!$1:$503,$E427,$D$1+COLUMN(A426)-1))</f>
        <v/>
      </c>
      <c r="M428" s="39" t="str">
        <f>IF(H428="","",INDEX(Таблица1!$1:$503,$E427,$D$1+COLUMN(B426)-1))</f>
        <v/>
      </c>
      <c r="N428" s="40" t="str">
        <f>IF(H428="","",INDEX(Таблица1!$1:$503,$E427,$D$1+COLUMN(C426)-1))</f>
        <v/>
      </c>
    </row>
    <row r="429" spans="1:14" x14ac:dyDescent="0.25">
      <c r="A429" t="str">
        <f>IF(ISERR(B429),"ю",INDEX(Таблица1!$2:$2,B429))</f>
        <v>ю</v>
      </c>
      <c r="B429" t="e">
        <f>SUMPRODUCT(SMALL((Таблица1!$2:$2&lt;&gt;"")*COLUMN($2:$2),COLUMNS(Таблица1!$2:$2)-COUNTA(Таблица1!$2:$2)+ROW(B429)))</f>
        <v>#NUM!</v>
      </c>
      <c r="C429">
        <f t="shared" si="18"/>
        <v>0</v>
      </c>
      <c r="D429">
        <f>SUMPRODUCT(SMALL((INDEX(Таблица1!$4:$503,,D$1)&lt;&gt;"")*ROW($4:$503),ROW(D428)))</f>
        <v>0</v>
      </c>
      <c r="E429">
        <f t="shared" si="19"/>
        <v>0</v>
      </c>
      <c r="H429" s="42" t="str">
        <f t="shared" si="20"/>
        <v/>
      </c>
      <c r="I429" s="38" t="str">
        <f>IF(H429="","",INDEX(Таблица1!$1:$503,$E428,COLUMN(B427)))</f>
        <v/>
      </c>
      <c r="J429" s="38" t="str">
        <f>IF(H429="","",INDEX(Таблица1!$1:$503,$E428,COLUMN(C427)))</f>
        <v/>
      </c>
      <c r="K429" s="41" t="str">
        <f>IF(H429="","",INDEX(Таблица1!$1:$503,$E428,COLUMN(D427)))</f>
        <v/>
      </c>
      <c r="L429" s="39" t="str">
        <f>IF(H429="","",INDEX(Таблица1!$1:$503,$E428,$D$1+COLUMN(A427)-1))</f>
        <v/>
      </c>
      <c r="M429" s="39" t="str">
        <f>IF(H429="","",INDEX(Таблица1!$1:$503,$E428,$D$1+COLUMN(B427)-1))</f>
        <v/>
      </c>
      <c r="N429" s="40" t="str">
        <f>IF(H429="","",INDEX(Таблица1!$1:$503,$E428,$D$1+COLUMN(C427)-1))</f>
        <v/>
      </c>
    </row>
    <row r="430" spans="1:14" x14ac:dyDescent="0.25">
      <c r="A430" t="str">
        <f>IF(ISERR(B430),"ю",INDEX(Таблица1!$2:$2,B430))</f>
        <v>ю</v>
      </c>
      <c r="B430" t="e">
        <f>SUMPRODUCT(SMALL((Таблица1!$2:$2&lt;&gt;"")*COLUMN($2:$2),COLUMNS(Таблица1!$2:$2)-COUNTA(Таблица1!$2:$2)+ROW(B430)))</f>
        <v>#NUM!</v>
      </c>
      <c r="C430">
        <f t="shared" si="18"/>
        <v>0</v>
      </c>
      <c r="D430">
        <f>SUMPRODUCT(SMALL((INDEX(Таблица1!$4:$503,,D$1)&lt;&gt;"")*ROW($4:$503),ROW(D429)))</f>
        <v>0</v>
      </c>
      <c r="E430">
        <f t="shared" si="19"/>
        <v>0</v>
      </c>
      <c r="H430" s="42" t="str">
        <f t="shared" si="20"/>
        <v/>
      </c>
      <c r="I430" s="38" t="str">
        <f>IF(H430="","",INDEX(Таблица1!$1:$503,$E429,COLUMN(B428)))</f>
        <v/>
      </c>
      <c r="J430" s="38" t="str">
        <f>IF(H430="","",INDEX(Таблица1!$1:$503,$E429,COLUMN(C428)))</f>
        <v/>
      </c>
      <c r="K430" s="41" t="str">
        <f>IF(H430="","",INDEX(Таблица1!$1:$503,$E429,COLUMN(D428)))</f>
        <v/>
      </c>
      <c r="L430" s="39" t="str">
        <f>IF(H430="","",INDEX(Таблица1!$1:$503,$E429,$D$1+COLUMN(A428)-1))</f>
        <v/>
      </c>
      <c r="M430" s="39" t="str">
        <f>IF(H430="","",INDEX(Таблица1!$1:$503,$E429,$D$1+COLUMN(B428)-1))</f>
        <v/>
      </c>
      <c r="N430" s="40" t="str">
        <f>IF(H430="","",INDEX(Таблица1!$1:$503,$E429,$D$1+COLUMN(C428)-1))</f>
        <v/>
      </c>
    </row>
    <row r="431" spans="1:14" x14ac:dyDescent="0.25">
      <c r="A431" t="str">
        <f>IF(ISERR(B431),"ю",INDEX(Таблица1!$2:$2,B431))</f>
        <v>ю</v>
      </c>
      <c r="B431" t="e">
        <f>SUMPRODUCT(SMALL((Таблица1!$2:$2&lt;&gt;"")*COLUMN($2:$2),COLUMNS(Таблица1!$2:$2)-COUNTA(Таблица1!$2:$2)+ROW(B431)))</f>
        <v>#NUM!</v>
      </c>
      <c r="C431">
        <f t="shared" si="18"/>
        <v>0</v>
      </c>
      <c r="D431">
        <f>SUMPRODUCT(SMALL((INDEX(Таблица1!$4:$503,,D$1)&lt;&gt;"")*ROW($4:$503),ROW(D430)))</f>
        <v>0</v>
      </c>
      <c r="E431">
        <f t="shared" si="19"/>
        <v>0</v>
      </c>
      <c r="H431" s="42" t="str">
        <f t="shared" si="20"/>
        <v/>
      </c>
      <c r="I431" s="38" t="str">
        <f>IF(H431="","",INDEX(Таблица1!$1:$503,$E430,COLUMN(B429)))</f>
        <v/>
      </c>
      <c r="J431" s="38" t="str">
        <f>IF(H431="","",INDEX(Таблица1!$1:$503,$E430,COLUMN(C429)))</f>
        <v/>
      </c>
      <c r="K431" s="41" t="str">
        <f>IF(H431="","",INDEX(Таблица1!$1:$503,$E430,COLUMN(D429)))</f>
        <v/>
      </c>
      <c r="L431" s="39" t="str">
        <f>IF(H431="","",INDEX(Таблица1!$1:$503,$E430,$D$1+COLUMN(A429)-1))</f>
        <v/>
      </c>
      <c r="M431" s="39" t="str">
        <f>IF(H431="","",INDEX(Таблица1!$1:$503,$E430,$D$1+COLUMN(B429)-1))</f>
        <v/>
      </c>
      <c r="N431" s="40" t="str">
        <f>IF(H431="","",INDEX(Таблица1!$1:$503,$E430,$D$1+COLUMN(C429)-1))</f>
        <v/>
      </c>
    </row>
    <row r="432" spans="1:14" x14ac:dyDescent="0.25">
      <c r="A432" t="str">
        <f>IF(ISERR(B432),"ю",INDEX(Таблица1!$2:$2,B432))</f>
        <v>ю</v>
      </c>
      <c r="B432" t="e">
        <f>SUMPRODUCT(SMALL((Таблица1!$2:$2&lt;&gt;"")*COLUMN($2:$2),COLUMNS(Таблица1!$2:$2)-COUNTA(Таблица1!$2:$2)+ROW(B432)))</f>
        <v>#NUM!</v>
      </c>
      <c r="C432">
        <f t="shared" si="18"/>
        <v>0</v>
      </c>
      <c r="D432">
        <f>SUMPRODUCT(SMALL((INDEX(Таблица1!$4:$503,,D$1)&lt;&gt;"")*ROW($4:$503),ROW(D431)))</f>
        <v>0</v>
      </c>
      <c r="E432">
        <f t="shared" si="19"/>
        <v>0</v>
      </c>
      <c r="H432" s="42" t="str">
        <f t="shared" si="20"/>
        <v/>
      </c>
      <c r="I432" s="38" t="str">
        <f>IF(H432="","",INDEX(Таблица1!$1:$503,$E431,COLUMN(B430)))</f>
        <v/>
      </c>
      <c r="J432" s="38" t="str">
        <f>IF(H432="","",INDEX(Таблица1!$1:$503,$E431,COLUMN(C430)))</f>
        <v/>
      </c>
      <c r="K432" s="41" t="str">
        <f>IF(H432="","",INDEX(Таблица1!$1:$503,$E431,COLUMN(D430)))</f>
        <v/>
      </c>
      <c r="L432" s="39" t="str">
        <f>IF(H432="","",INDEX(Таблица1!$1:$503,$E431,$D$1+COLUMN(A430)-1))</f>
        <v/>
      </c>
      <c r="M432" s="39" t="str">
        <f>IF(H432="","",INDEX(Таблица1!$1:$503,$E431,$D$1+COLUMN(B430)-1))</f>
        <v/>
      </c>
      <c r="N432" s="40" t="str">
        <f>IF(H432="","",INDEX(Таблица1!$1:$503,$E431,$D$1+COLUMN(C430)-1))</f>
        <v/>
      </c>
    </row>
    <row r="433" spans="1:14" x14ac:dyDescent="0.25">
      <c r="A433" t="str">
        <f>IF(ISERR(B433),"ю",INDEX(Таблица1!$2:$2,B433))</f>
        <v>ю</v>
      </c>
      <c r="B433" t="e">
        <f>SUMPRODUCT(SMALL((Таблица1!$2:$2&lt;&gt;"")*COLUMN($2:$2),COLUMNS(Таблица1!$2:$2)-COUNTA(Таблица1!$2:$2)+ROW(B433)))</f>
        <v>#NUM!</v>
      </c>
      <c r="C433">
        <f t="shared" si="18"/>
        <v>0</v>
      </c>
      <c r="D433">
        <f>SUMPRODUCT(SMALL((INDEX(Таблица1!$4:$503,,D$1)&lt;&gt;"")*ROW($4:$503),ROW(D432)))</f>
        <v>0</v>
      </c>
      <c r="E433">
        <f t="shared" si="19"/>
        <v>0</v>
      </c>
      <c r="H433" s="42" t="str">
        <f t="shared" si="20"/>
        <v/>
      </c>
      <c r="I433" s="38" t="str">
        <f>IF(H433="","",INDEX(Таблица1!$1:$503,$E432,COLUMN(B431)))</f>
        <v/>
      </c>
      <c r="J433" s="38" t="str">
        <f>IF(H433="","",INDEX(Таблица1!$1:$503,$E432,COLUMN(C431)))</f>
        <v/>
      </c>
      <c r="K433" s="41" t="str">
        <f>IF(H433="","",INDEX(Таблица1!$1:$503,$E432,COLUMN(D431)))</f>
        <v/>
      </c>
      <c r="L433" s="39" t="str">
        <f>IF(H433="","",INDEX(Таблица1!$1:$503,$E432,$D$1+COLUMN(A431)-1))</f>
        <v/>
      </c>
      <c r="M433" s="39" t="str">
        <f>IF(H433="","",INDEX(Таблица1!$1:$503,$E432,$D$1+COLUMN(B431)-1))</f>
        <v/>
      </c>
      <c r="N433" s="40" t="str">
        <f>IF(H433="","",INDEX(Таблица1!$1:$503,$E432,$D$1+COLUMN(C431)-1))</f>
        <v/>
      </c>
    </row>
    <row r="434" spans="1:14" x14ac:dyDescent="0.25">
      <c r="A434" t="str">
        <f>IF(ISERR(B434),"ю",INDEX(Таблица1!$2:$2,B434))</f>
        <v>ю</v>
      </c>
      <c r="B434" t="e">
        <f>SUMPRODUCT(SMALL((Таблица1!$2:$2&lt;&gt;"")*COLUMN($2:$2),COLUMNS(Таблица1!$2:$2)-COUNTA(Таблица1!$2:$2)+ROW(B434)))</f>
        <v>#NUM!</v>
      </c>
      <c r="C434">
        <f t="shared" si="18"/>
        <v>0</v>
      </c>
      <c r="D434">
        <f>SUMPRODUCT(SMALL((INDEX(Таблица1!$4:$503,,D$1)&lt;&gt;"")*ROW($4:$503),ROW(D433)))</f>
        <v>0</v>
      </c>
      <c r="E434">
        <f t="shared" si="19"/>
        <v>0</v>
      </c>
      <c r="H434" s="42" t="str">
        <f t="shared" si="20"/>
        <v/>
      </c>
      <c r="I434" s="38" t="str">
        <f>IF(H434="","",INDEX(Таблица1!$1:$503,$E433,COLUMN(B432)))</f>
        <v/>
      </c>
      <c r="J434" s="38" t="str">
        <f>IF(H434="","",INDEX(Таблица1!$1:$503,$E433,COLUMN(C432)))</f>
        <v/>
      </c>
      <c r="K434" s="41" t="str">
        <f>IF(H434="","",INDEX(Таблица1!$1:$503,$E433,COLUMN(D432)))</f>
        <v/>
      </c>
      <c r="L434" s="39" t="str">
        <f>IF(H434="","",INDEX(Таблица1!$1:$503,$E433,$D$1+COLUMN(A432)-1))</f>
        <v/>
      </c>
      <c r="M434" s="39" t="str">
        <f>IF(H434="","",INDEX(Таблица1!$1:$503,$E433,$D$1+COLUMN(B432)-1))</f>
        <v/>
      </c>
      <c r="N434" s="40" t="str">
        <f>IF(H434="","",INDEX(Таблица1!$1:$503,$E433,$D$1+COLUMN(C432)-1))</f>
        <v/>
      </c>
    </row>
    <row r="435" spans="1:14" x14ac:dyDescent="0.25">
      <c r="A435" t="str">
        <f>IF(ISERR(B435),"ю",INDEX(Таблица1!$2:$2,B435))</f>
        <v>ю</v>
      </c>
      <c r="B435" t="e">
        <f>SUMPRODUCT(SMALL((Таблица1!$2:$2&lt;&gt;"")*COLUMN($2:$2),COLUMNS(Таблица1!$2:$2)-COUNTA(Таблица1!$2:$2)+ROW(B435)))</f>
        <v>#NUM!</v>
      </c>
      <c r="C435">
        <f t="shared" si="18"/>
        <v>0</v>
      </c>
      <c r="D435">
        <f>SUMPRODUCT(SMALL((INDEX(Таблица1!$4:$503,,D$1)&lt;&gt;"")*ROW($4:$503),ROW(D434)))</f>
        <v>0</v>
      </c>
      <c r="E435">
        <f t="shared" si="19"/>
        <v>0</v>
      </c>
      <c r="H435" s="42" t="str">
        <f t="shared" si="20"/>
        <v/>
      </c>
      <c r="I435" s="38" t="str">
        <f>IF(H435="","",INDEX(Таблица1!$1:$503,$E434,COLUMN(B433)))</f>
        <v/>
      </c>
      <c r="J435" s="38" t="str">
        <f>IF(H435="","",INDEX(Таблица1!$1:$503,$E434,COLUMN(C433)))</f>
        <v/>
      </c>
      <c r="K435" s="41" t="str">
        <f>IF(H435="","",INDEX(Таблица1!$1:$503,$E434,COLUMN(D433)))</f>
        <v/>
      </c>
      <c r="L435" s="39" t="str">
        <f>IF(H435="","",INDEX(Таблица1!$1:$503,$E434,$D$1+COLUMN(A433)-1))</f>
        <v/>
      </c>
      <c r="M435" s="39" t="str">
        <f>IF(H435="","",INDEX(Таблица1!$1:$503,$E434,$D$1+COLUMN(B433)-1))</f>
        <v/>
      </c>
      <c r="N435" s="40" t="str">
        <f>IF(H435="","",INDEX(Таблица1!$1:$503,$E434,$D$1+COLUMN(C433)-1))</f>
        <v/>
      </c>
    </row>
    <row r="436" spans="1:14" x14ac:dyDescent="0.25">
      <c r="A436" t="str">
        <f>IF(ISERR(B436),"ю",INDEX(Таблица1!$2:$2,B436))</f>
        <v>ю</v>
      </c>
      <c r="B436" t="e">
        <f>SUMPRODUCT(SMALL((Таблица1!$2:$2&lt;&gt;"")*COLUMN($2:$2),COLUMNS(Таблица1!$2:$2)-COUNTA(Таблица1!$2:$2)+ROW(B436)))</f>
        <v>#NUM!</v>
      </c>
      <c r="C436">
        <f t="shared" si="18"/>
        <v>0</v>
      </c>
      <c r="D436">
        <f>SUMPRODUCT(SMALL((INDEX(Таблица1!$4:$503,,D$1)&lt;&gt;"")*ROW($4:$503),ROW(D435)))</f>
        <v>0</v>
      </c>
      <c r="E436">
        <f t="shared" si="19"/>
        <v>0</v>
      </c>
      <c r="H436" s="42" t="str">
        <f t="shared" si="20"/>
        <v/>
      </c>
      <c r="I436" s="38" t="str">
        <f>IF(H436="","",INDEX(Таблица1!$1:$503,$E435,COLUMN(B434)))</f>
        <v/>
      </c>
      <c r="J436" s="38" t="str">
        <f>IF(H436="","",INDEX(Таблица1!$1:$503,$E435,COLUMN(C434)))</f>
        <v/>
      </c>
      <c r="K436" s="41" t="str">
        <f>IF(H436="","",INDEX(Таблица1!$1:$503,$E435,COLUMN(D434)))</f>
        <v/>
      </c>
      <c r="L436" s="39" t="str">
        <f>IF(H436="","",INDEX(Таблица1!$1:$503,$E435,$D$1+COLUMN(A434)-1))</f>
        <v/>
      </c>
      <c r="M436" s="39" t="str">
        <f>IF(H436="","",INDEX(Таблица1!$1:$503,$E435,$D$1+COLUMN(B434)-1))</f>
        <v/>
      </c>
      <c r="N436" s="40" t="str">
        <f>IF(H436="","",INDEX(Таблица1!$1:$503,$E435,$D$1+COLUMN(C434)-1))</f>
        <v/>
      </c>
    </row>
    <row r="437" spans="1:14" x14ac:dyDescent="0.25">
      <c r="A437" t="str">
        <f>IF(ISERR(B437),"ю",INDEX(Таблица1!$2:$2,B437))</f>
        <v>ю</v>
      </c>
      <c r="B437" t="e">
        <f>SUMPRODUCT(SMALL((Таблица1!$2:$2&lt;&gt;"")*COLUMN($2:$2),COLUMNS(Таблица1!$2:$2)-COUNTA(Таблица1!$2:$2)+ROW(B437)))</f>
        <v>#NUM!</v>
      </c>
      <c r="C437">
        <f t="shared" si="18"/>
        <v>0</v>
      </c>
      <c r="D437">
        <f>SUMPRODUCT(SMALL((INDEX(Таблица1!$4:$503,,D$1)&lt;&gt;"")*ROW($4:$503),ROW(D436)))</f>
        <v>0</v>
      </c>
      <c r="E437">
        <f t="shared" si="19"/>
        <v>0</v>
      </c>
      <c r="H437" s="42" t="str">
        <f t="shared" si="20"/>
        <v/>
      </c>
      <c r="I437" s="38" t="str">
        <f>IF(H437="","",INDEX(Таблица1!$1:$503,$E436,COLUMN(B435)))</f>
        <v/>
      </c>
      <c r="J437" s="38" t="str">
        <f>IF(H437="","",INDEX(Таблица1!$1:$503,$E436,COLUMN(C435)))</f>
        <v/>
      </c>
      <c r="K437" s="41" t="str">
        <f>IF(H437="","",INDEX(Таблица1!$1:$503,$E436,COLUMN(D435)))</f>
        <v/>
      </c>
      <c r="L437" s="39" t="str">
        <f>IF(H437="","",INDEX(Таблица1!$1:$503,$E436,$D$1+COLUMN(A435)-1))</f>
        <v/>
      </c>
      <c r="M437" s="39" t="str">
        <f>IF(H437="","",INDEX(Таблица1!$1:$503,$E436,$D$1+COLUMN(B435)-1))</f>
        <v/>
      </c>
      <c r="N437" s="40" t="str">
        <f>IF(H437="","",INDEX(Таблица1!$1:$503,$E436,$D$1+COLUMN(C435)-1))</f>
        <v/>
      </c>
    </row>
    <row r="438" spans="1:14" x14ac:dyDescent="0.25">
      <c r="A438" t="str">
        <f>IF(ISERR(B438),"ю",INDEX(Таблица1!$2:$2,B438))</f>
        <v>ю</v>
      </c>
      <c r="B438" t="e">
        <f>SUMPRODUCT(SMALL((Таблица1!$2:$2&lt;&gt;"")*COLUMN($2:$2),COLUMNS(Таблица1!$2:$2)-COUNTA(Таблица1!$2:$2)+ROW(B438)))</f>
        <v>#NUM!</v>
      </c>
      <c r="C438">
        <f t="shared" si="18"/>
        <v>0</v>
      </c>
      <c r="D438">
        <f>SUMPRODUCT(SMALL((INDEX(Таблица1!$4:$503,,D$1)&lt;&gt;"")*ROW($4:$503),ROW(D437)))</f>
        <v>0</v>
      </c>
      <c r="E438">
        <f t="shared" si="19"/>
        <v>0</v>
      </c>
      <c r="H438" s="42" t="str">
        <f t="shared" si="20"/>
        <v/>
      </c>
      <c r="I438" s="38" t="str">
        <f>IF(H438="","",INDEX(Таблица1!$1:$503,$E437,COLUMN(B436)))</f>
        <v/>
      </c>
      <c r="J438" s="38" t="str">
        <f>IF(H438="","",INDEX(Таблица1!$1:$503,$E437,COLUMN(C436)))</f>
        <v/>
      </c>
      <c r="K438" s="41" t="str">
        <f>IF(H438="","",INDEX(Таблица1!$1:$503,$E437,COLUMN(D436)))</f>
        <v/>
      </c>
      <c r="L438" s="39" t="str">
        <f>IF(H438="","",INDEX(Таблица1!$1:$503,$E437,$D$1+COLUMN(A436)-1))</f>
        <v/>
      </c>
      <c r="M438" s="39" t="str">
        <f>IF(H438="","",INDEX(Таблица1!$1:$503,$E437,$D$1+COLUMN(B436)-1))</f>
        <v/>
      </c>
      <c r="N438" s="40" t="str">
        <f>IF(H438="","",INDEX(Таблица1!$1:$503,$E437,$D$1+COLUMN(C436)-1))</f>
        <v/>
      </c>
    </row>
    <row r="439" spans="1:14" x14ac:dyDescent="0.25">
      <c r="A439" t="str">
        <f>IF(ISERR(B439),"ю",INDEX(Таблица1!$2:$2,B439))</f>
        <v>ю</v>
      </c>
      <c r="B439" t="e">
        <f>SUMPRODUCT(SMALL((Таблица1!$2:$2&lt;&gt;"")*COLUMN($2:$2),COLUMNS(Таблица1!$2:$2)-COUNTA(Таблица1!$2:$2)+ROW(B439)))</f>
        <v>#NUM!</v>
      </c>
      <c r="C439">
        <f t="shared" si="18"/>
        <v>0</v>
      </c>
      <c r="D439">
        <f>SUMPRODUCT(SMALL((INDEX(Таблица1!$4:$503,,D$1)&lt;&gt;"")*ROW($4:$503),ROW(D438)))</f>
        <v>0</v>
      </c>
      <c r="E439">
        <f t="shared" si="19"/>
        <v>0</v>
      </c>
      <c r="H439" s="42" t="str">
        <f t="shared" si="20"/>
        <v/>
      </c>
      <c r="I439" s="38" t="str">
        <f>IF(H439="","",INDEX(Таблица1!$1:$503,$E438,COLUMN(B437)))</f>
        <v/>
      </c>
      <c r="J439" s="38" t="str">
        <f>IF(H439="","",INDEX(Таблица1!$1:$503,$E438,COLUMN(C437)))</f>
        <v/>
      </c>
      <c r="K439" s="41" t="str">
        <f>IF(H439="","",INDEX(Таблица1!$1:$503,$E438,COLUMN(D437)))</f>
        <v/>
      </c>
      <c r="L439" s="39" t="str">
        <f>IF(H439="","",INDEX(Таблица1!$1:$503,$E438,$D$1+COLUMN(A437)-1))</f>
        <v/>
      </c>
      <c r="M439" s="39" t="str">
        <f>IF(H439="","",INDEX(Таблица1!$1:$503,$E438,$D$1+COLUMN(B437)-1))</f>
        <v/>
      </c>
      <c r="N439" s="40" t="str">
        <f>IF(H439="","",INDEX(Таблица1!$1:$503,$E438,$D$1+COLUMN(C437)-1))</f>
        <v/>
      </c>
    </row>
    <row r="440" spans="1:14" x14ac:dyDescent="0.25">
      <c r="A440" t="str">
        <f>IF(ISERR(B440),"ю",INDEX(Таблица1!$2:$2,B440))</f>
        <v>ю</v>
      </c>
      <c r="B440" t="e">
        <f>SUMPRODUCT(SMALL((Таблица1!$2:$2&lt;&gt;"")*COLUMN($2:$2),COLUMNS(Таблица1!$2:$2)-COUNTA(Таблица1!$2:$2)+ROW(B440)))</f>
        <v>#NUM!</v>
      </c>
      <c r="C440">
        <f t="shared" si="18"/>
        <v>0</v>
      </c>
      <c r="D440">
        <f>SUMPRODUCT(SMALL((INDEX(Таблица1!$4:$503,,D$1)&lt;&gt;"")*ROW($4:$503),ROW(D439)))</f>
        <v>0</v>
      </c>
      <c r="E440">
        <f t="shared" si="19"/>
        <v>0</v>
      </c>
      <c r="H440" s="42" t="str">
        <f t="shared" si="20"/>
        <v/>
      </c>
      <c r="I440" s="38" t="str">
        <f>IF(H440="","",INDEX(Таблица1!$1:$503,$E439,COLUMN(B438)))</f>
        <v/>
      </c>
      <c r="J440" s="38" t="str">
        <f>IF(H440="","",INDEX(Таблица1!$1:$503,$E439,COLUMN(C438)))</f>
        <v/>
      </c>
      <c r="K440" s="41" t="str">
        <f>IF(H440="","",INDEX(Таблица1!$1:$503,$E439,COLUMN(D438)))</f>
        <v/>
      </c>
      <c r="L440" s="39" t="str">
        <f>IF(H440="","",INDEX(Таблица1!$1:$503,$E439,$D$1+COLUMN(A438)-1))</f>
        <v/>
      </c>
      <c r="M440" s="39" t="str">
        <f>IF(H440="","",INDEX(Таблица1!$1:$503,$E439,$D$1+COLUMN(B438)-1))</f>
        <v/>
      </c>
      <c r="N440" s="40" t="str">
        <f>IF(H440="","",INDEX(Таблица1!$1:$503,$E439,$D$1+COLUMN(C438)-1))</f>
        <v/>
      </c>
    </row>
    <row r="441" spans="1:14" x14ac:dyDescent="0.25">
      <c r="A441" t="str">
        <f>IF(ISERR(B441),"ю",INDEX(Таблица1!$2:$2,B441))</f>
        <v>ю</v>
      </c>
      <c r="B441" t="e">
        <f>SUMPRODUCT(SMALL((Таблица1!$2:$2&lt;&gt;"")*COLUMN($2:$2),COLUMNS(Таблица1!$2:$2)-COUNTA(Таблица1!$2:$2)+ROW(B441)))</f>
        <v>#NUM!</v>
      </c>
      <c r="C441">
        <f t="shared" si="18"/>
        <v>0</v>
      </c>
      <c r="D441">
        <f>SUMPRODUCT(SMALL((INDEX(Таблица1!$4:$503,,D$1)&lt;&gt;"")*ROW($4:$503),ROW(D440)))</f>
        <v>0</v>
      </c>
      <c r="E441">
        <f t="shared" si="19"/>
        <v>0</v>
      </c>
      <c r="H441" s="42" t="str">
        <f t="shared" si="20"/>
        <v/>
      </c>
      <c r="I441" s="38" t="str">
        <f>IF(H441="","",INDEX(Таблица1!$1:$503,$E440,COLUMN(B439)))</f>
        <v/>
      </c>
      <c r="J441" s="38" t="str">
        <f>IF(H441="","",INDEX(Таблица1!$1:$503,$E440,COLUMN(C439)))</f>
        <v/>
      </c>
      <c r="K441" s="41" t="str">
        <f>IF(H441="","",INDEX(Таблица1!$1:$503,$E440,COLUMN(D439)))</f>
        <v/>
      </c>
      <c r="L441" s="39" t="str">
        <f>IF(H441="","",INDEX(Таблица1!$1:$503,$E440,$D$1+COLUMN(A439)-1))</f>
        <v/>
      </c>
      <c r="M441" s="39" t="str">
        <f>IF(H441="","",INDEX(Таблица1!$1:$503,$E440,$D$1+COLUMN(B439)-1))</f>
        <v/>
      </c>
      <c r="N441" s="40" t="str">
        <f>IF(H441="","",INDEX(Таблица1!$1:$503,$E440,$D$1+COLUMN(C439)-1))</f>
        <v/>
      </c>
    </row>
    <row r="442" spans="1:14" x14ac:dyDescent="0.25">
      <c r="A442" t="str">
        <f>IF(ISERR(B442),"ю",INDEX(Таблица1!$2:$2,B442))</f>
        <v>ю</v>
      </c>
      <c r="B442" t="e">
        <f>SUMPRODUCT(SMALL((Таблица1!$2:$2&lt;&gt;"")*COLUMN($2:$2),COLUMNS(Таблица1!$2:$2)-COUNTA(Таблица1!$2:$2)+ROW(B442)))</f>
        <v>#NUM!</v>
      </c>
      <c r="C442">
        <f t="shared" si="18"/>
        <v>0</v>
      </c>
      <c r="D442">
        <f>SUMPRODUCT(SMALL((INDEX(Таблица1!$4:$503,,D$1)&lt;&gt;"")*ROW($4:$503),ROW(D441)))</f>
        <v>0</v>
      </c>
      <c r="E442">
        <f t="shared" si="19"/>
        <v>0</v>
      </c>
      <c r="H442" s="42" t="str">
        <f t="shared" si="20"/>
        <v/>
      </c>
      <c r="I442" s="38" t="str">
        <f>IF(H442="","",INDEX(Таблица1!$1:$503,$E441,COLUMN(B440)))</f>
        <v/>
      </c>
      <c r="J442" s="38" t="str">
        <f>IF(H442="","",INDEX(Таблица1!$1:$503,$E441,COLUMN(C440)))</f>
        <v/>
      </c>
      <c r="K442" s="41" t="str">
        <f>IF(H442="","",INDEX(Таблица1!$1:$503,$E441,COLUMN(D440)))</f>
        <v/>
      </c>
      <c r="L442" s="39" t="str">
        <f>IF(H442="","",INDEX(Таблица1!$1:$503,$E441,$D$1+COLUMN(A440)-1))</f>
        <v/>
      </c>
      <c r="M442" s="39" t="str">
        <f>IF(H442="","",INDEX(Таблица1!$1:$503,$E441,$D$1+COLUMN(B440)-1))</f>
        <v/>
      </c>
      <c r="N442" s="40" t="str">
        <f>IF(H442="","",INDEX(Таблица1!$1:$503,$E441,$D$1+COLUMN(C440)-1))</f>
        <v/>
      </c>
    </row>
    <row r="443" spans="1:14" x14ac:dyDescent="0.25">
      <c r="A443" t="str">
        <f>IF(ISERR(B443),"ю",INDEX(Таблица1!$2:$2,B443))</f>
        <v>ю</v>
      </c>
      <c r="B443" t="e">
        <f>SUMPRODUCT(SMALL((Таблица1!$2:$2&lt;&gt;"")*COLUMN($2:$2),COLUMNS(Таблица1!$2:$2)-COUNTA(Таблица1!$2:$2)+ROW(B443)))</f>
        <v>#NUM!</v>
      </c>
      <c r="C443">
        <f t="shared" si="18"/>
        <v>0</v>
      </c>
      <c r="D443">
        <f>SUMPRODUCT(SMALL((INDEX(Таблица1!$4:$503,,D$1)&lt;&gt;"")*ROW($4:$503),ROW(D442)))</f>
        <v>0</v>
      </c>
      <c r="E443">
        <f t="shared" si="19"/>
        <v>0</v>
      </c>
      <c r="H443" s="42" t="str">
        <f t="shared" si="20"/>
        <v/>
      </c>
      <c r="I443" s="38" t="str">
        <f>IF(H443="","",INDEX(Таблица1!$1:$503,$E442,COLUMN(B441)))</f>
        <v/>
      </c>
      <c r="J443" s="38" t="str">
        <f>IF(H443="","",INDEX(Таблица1!$1:$503,$E442,COLUMN(C441)))</f>
        <v/>
      </c>
      <c r="K443" s="41" t="str">
        <f>IF(H443="","",INDEX(Таблица1!$1:$503,$E442,COLUMN(D441)))</f>
        <v/>
      </c>
      <c r="L443" s="39" t="str">
        <f>IF(H443="","",INDEX(Таблица1!$1:$503,$E442,$D$1+COLUMN(A441)-1))</f>
        <v/>
      </c>
      <c r="M443" s="39" t="str">
        <f>IF(H443="","",INDEX(Таблица1!$1:$503,$E442,$D$1+COLUMN(B441)-1))</f>
        <v/>
      </c>
      <c r="N443" s="40" t="str">
        <f>IF(H443="","",INDEX(Таблица1!$1:$503,$E442,$D$1+COLUMN(C441)-1))</f>
        <v/>
      </c>
    </row>
    <row r="444" spans="1:14" x14ac:dyDescent="0.25">
      <c r="A444" t="str">
        <f>IF(ISERR(B444),"ю",INDEX(Таблица1!$2:$2,B444))</f>
        <v>ю</v>
      </c>
      <c r="B444" t="e">
        <f>SUMPRODUCT(SMALL((Таблица1!$2:$2&lt;&gt;"")*COLUMN($2:$2),COLUMNS(Таблица1!$2:$2)-COUNTA(Таблица1!$2:$2)+ROW(B444)))</f>
        <v>#NUM!</v>
      </c>
      <c r="C444">
        <f t="shared" si="18"/>
        <v>0</v>
      </c>
      <c r="D444">
        <f>SUMPRODUCT(SMALL((INDEX(Таблица1!$4:$503,,D$1)&lt;&gt;"")*ROW($4:$503),ROW(D443)))</f>
        <v>0</v>
      </c>
      <c r="E444">
        <f t="shared" si="19"/>
        <v>0</v>
      </c>
      <c r="H444" s="42" t="str">
        <f t="shared" si="20"/>
        <v/>
      </c>
      <c r="I444" s="38" t="str">
        <f>IF(H444="","",INDEX(Таблица1!$1:$503,$E443,COLUMN(B442)))</f>
        <v/>
      </c>
      <c r="J444" s="38" t="str">
        <f>IF(H444="","",INDEX(Таблица1!$1:$503,$E443,COLUMN(C442)))</f>
        <v/>
      </c>
      <c r="K444" s="41" t="str">
        <f>IF(H444="","",INDEX(Таблица1!$1:$503,$E443,COLUMN(D442)))</f>
        <v/>
      </c>
      <c r="L444" s="39" t="str">
        <f>IF(H444="","",INDEX(Таблица1!$1:$503,$E443,$D$1+COLUMN(A442)-1))</f>
        <v/>
      </c>
      <c r="M444" s="39" t="str">
        <f>IF(H444="","",INDEX(Таблица1!$1:$503,$E443,$D$1+COLUMN(B442)-1))</f>
        <v/>
      </c>
      <c r="N444" s="40" t="str">
        <f>IF(H444="","",INDEX(Таблица1!$1:$503,$E443,$D$1+COLUMN(C442)-1))</f>
        <v/>
      </c>
    </row>
    <row r="445" spans="1:14" x14ac:dyDescent="0.25">
      <c r="A445" t="str">
        <f>IF(ISERR(B445),"ю",INDEX(Таблица1!$2:$2,B445))</f>
        <v>ю</v>
      </c>
      <c r="B445" t="e">
        <f>SUMPRODUCT(SMALL((Таблица1!$2:$2&lt;&gt;"")*COLUMN($2:$2),COLUMNS(Таблица1!$2:$2)-COUNTA(Таблица1!$2:$2)+ROW(B445)))</f>
        <v>#NUM!</v>
      </c>
      <c r="C445">
        <f t="shared" si="18"/>
        <v>0</v>
      </c>
      <c r="D445">
        <f>SUMPRODUCT(SMALL((INDEX(Таблица1!$4:$503,,D$1)&lt;&gt;"")*ROW($4:$503),ROW(D444)))</f>
        <v>0</v>
      </c>
      <c r="E445">
        <f t="shared" si="19"/>
        <v>0</v>
      </c>
      <c r="H445" s="42" t="str">
        <f t="shared" si="20"/>
        <v/>
      </c>
      <c r="I445" s="38" t="str">
        <f>IF(H445="","",INDEX(Таблица1!$1:$503,$E444,COLUMN(B443)))</f>
        <v/>
      </c>
      <c r="J445" s="38" t="str">
        <f>IF(H445="","",INDEX(Таблица1!$1:$503,$E444,COLUMN(C443)))</f>
        <v/>
      </c>
      <c r="K445" s="41" t="str">
        <f>IF(H445="","",INDEX(Таблица1!$1:$503,$E444,COLUMN(D443)))</f>
        <v/>
      </c>
      <c r="L445" s="39" t="str">
        <f>IF(H445="","",INDEX(Таблица1!$1:$503,$E444,$D$1+COLUMN(A443)-1))</f>
        <v/>
      </c>
      <c r="M445" s="39" t="str">
        <f>IF(H445="","",INDEX(Таблица1!$1:$503,$E444,$D$1+COLUMN(B443)-1))</f>
        <v/>
      </c>
      <c r="N445" s="40" t="str">
        <f>IF(H445="","",INDEX(Таблица1!$1:$503,$E444,$D$1+COLUMN(C443)-1))</f>
        <v/>
      </c>
    </row>
    <row r="446" spans="1:14" x14ac:dyDescent="0.25">
      <c r="A446" t="str">
        <f>IF(ISERR(B446),"ю",INDEX(Таблица1!$2:$2,B446))</f>
        <v>ю</v>
      </c>
      <c r="B446" t="e">
        <f>SUMPRODUCT(SMALL((Таблица1!$2:$2&lt;&gt;"")*COLUMN($2:$2),COLUMNS(Таблица1!$2:$2)-COUNTA(Таблица1!$2:$2)+ROW(B446)))</f>
        <v>#NUM!</v>
      </c>
      <c r="C446">
        <f t="shared" si="18"/>
        <v>0</v>
      </c>
      <c r="D446">
        <f>SUMPRODUCT(SMALL((INDEX(Таблица1!$4:$503,,D$1)&lt;&gt;"")*ROW($4:$503),ROW(D445)))</f>
        <v>0</v>
      </c>
      <c r="E446">
        <f t="shared" si="19"/>
        <v>0</v>
      </c>
      <c r="H446" s="42" t="str">
        <f t="shared" si="20"/>
        <v/>
      </c>
      <c r="I446" s="38" t="str">
        <f>IF(H446="","",INDEX(Таблица1!$1:$503,$E445,COLUMN(B444)))</f>
        <v/>
      </c>
      <c r="J446" s="38" t="str">
        <f>IF(H446="","",INDEX(Таблица1!$1:$503,$E445,COLUMN(C444)))</f>
        <v/>
      </c>
      <c r="K446" s="41" t="str">
        <f>IF(H446="","",INDEX(Таблица1!$1:$503,$E445,COLUMN(D444)))</f>
        <v/>
      </c>
      <c r="L446" s="39" t="str">
        <f>IF(H446="","",INDEX(Таблица1!$1:$503,$E445,$D$1+COLUMN(A444)-1))</f>
        <v/>
      </c>
      <c r="M446" s="39" t="str">
        <f>IF(H446="","",INDEX(Таблица1!$1:$503,$E445,$D$1+COLUMN(B444)-1))</f>
        <v/>
      </c>
      <c r="N446" s="40" t="str">
        <f>IF(H446="","",INDEX(Таблица1!$1:$503,$E445,$D$1+COLUMN(C444)-1))</f>
        <v/>
      </c>
    </row>
    <row r="447" spans="1:14" x14ac:dyDescent="0.25">
      <c r="A447" t="str">
        <f>IF(ISERR(B447),"ю",INDEX(Таблица1!$2:$2,B447))</f>
        <v>ю</v>
      </c>
      <c r="B447" t="e">
        <f>SUMPRODUCT(SMALL((Таблица1!$2:$2&lt;&gt;"")*COLUMN($2:$2),COLUMNS(Таблица1!$2:$2)-COUNTA(Таблица1!$2:$2)+ROW(B447)))</f>
        <v>#NUM!</v>
      </c>
      <c r="C447">
        <f t="shared" si="18"/>
        <v>0</v>
      </c>
      <c r="D447">
        <f>SUMPRODUCT(SMALL((INDEX(Таблица1!$4:$503,,D$1)&lt;&gt;"")*ROW($4:$503),ROW(D446)))</f>
        <v>0</v>
      </c>
      <c r="E447">
        <f t="shared" si="19"/>
        <v>0</v>
      </c>
      <c r="H447" s="42" t="str">
        <f t="shared" si="20"/>
        <v/>
      </c>
      <c r="I447" s="38" t="str">
        <f>IF(H447="","",INDEX(Таблица1!$1:$503,$E446,COLUMN(B445)))</f>
        <v/>
      </c>
      <c r="J447" s="38" t="str">
        <f>IF(H447="","",INDEX(Таблица1!$1:$503,$E446,COLUMN(C445)))</f>
        <v/>
      </c>
      <c r="K447" s="41" t="str">
        <f>IF(H447="","",INDEX(Таблица1!$1:$503,$E446,COLUMN(D445)))</f>
        <v/>
      </c>
      <c r="L447" s="39" t="str">
        <f>IF(H447="","",INDEX(Таблица1!$1:$503,$E446,$D$1+COLUMN(A445)-1))</f>
        <v/>
      </c>
      <c r="M447" s="39" t="str">
        <f>IF(H447="","",INDEX(Таблица1!$1:$503,$E446,$D$1+COLUMN(B445)-1))</f>
        <v/>
      </c>
      <c r="N447" s="40" t="str">
        <f>IF(H447="","",INDEX(Таблица1!$1:$503,$E446,$D$1+COLUMN(C445)-1))</f>
        <v/>
      </c>
    </row>
    <row r="448" spans="1:14" x14ac:dyDescent="0.25">
      <c r="A448" t="str">
        <f>IF(ISERR(B448),"ю",INDEX(Таблица1!$2:$2,B448))</f>
        <v>ю</v>
      </c>
      <c r="B448" t="e">
        <f>SUMPRODUCT(SMALL((Таблица1!$2:$2&lt;&gt;"")*COLUMN($2:$2),COLUMNS(Таблица1!$2:$2)-COUNTA(Таблица1!$2:$2)+ROW(B448)))</f>
        <v>#NUM!</v>
      </c>
      <c r="C448">
        <f t="shared" si="18"/>
        <v>0</v>
      </c>
      <c r="D448">
        <f>SUMPRODUCT(SMALL((INDEX(Таблица1!$4:$503,,D$1)&lt;&gt;"")*ROW($4:$503),ROW(D447)))</f>
        <v>0</v>
      </c>
      <c r="E448">
        <f t="shared" si="19"/>
        <v>0</v>
      </c>
      <c r="H448" s="42" t="str">
        <f t="shared" si="20"/>
        <v/>
      </c>
      <c r="I448" s="38" t="str">
        <f>IF(H448="","",INDEX(Таблица1!$1:$503,$E447,COLUMN(B446)))</f>
        <v/>
      </c>
      <c r="J448" s="38" t="str">
        <f>IF(H448="","",INDEX(Таблица1!$1:$503,$E447,COLUMN(C446)))</f>
        <v/>
      </c>
      <c r="K448" s="41" t="str">
        <f>IF(H448="","",INDEX(Таблица1!$1:$503,$E447,COLUMN(D446)))</f>
        <v/>
      </c>
      <c r="L448" s="39" t="str">
        <f>IF(H448="","",INDEX(Таблица1!$1:$503,$E447,$D$1+COLUMN(A446)-1))</f>
        <v/>
      </c>
      <c r="M448" s="39" t="str">
        <f>IF(H448="","",INDEX(Таблица1!$1:$503,$E447,$D$1+COLUMN(B446)-1))</f>
        <v/>
      </c>
      <c r="N448" s="40" t="str">
        <f>IF(H448="","",INDEX(Таблица1!$1:$503,$E447,$D$1+COLUMN(C446)-1))</f>
        <v/>
      </c>
    </row>
    <row r="449" spans="1:14" x14ac:dyDescent="0.25">
      <c r="A449" t="str">
        <f>IF(ISERR(B449),"ю",INDEX(Таблица1!$2:$2,B449))</f>
        <v>ю</v>
      </c>
      <c r="B449" t="e">
        <f>SUMPRODUCT(SMALL((Таблица1!$2:$2&lt;&gt;"")*COLUMN($2:$2),COLUMNS(Таблица1!$2:$2)-COUNTA(Таблица1!$2:$2)+ROW(B449)))</f>
        <v>#NUM!</v>
      </c>
      <c r="C449">
        <f t="shared" si="18"/>
        <v>0</v>
      </c>
      <c r="D449">
        <f>SUMPRODUCT(SMALL((INDEX(Таблица1!$4:$503,,D$1)&lt;&gt;"")*ROW($4:$503),ROW(D448)))</f>
        <v>0</v>
      </c>
      <c r="E449">
        <f t="shared" si="19"/>
        <v>0</v>
      </c>
      <c r="H449" s="42" t="str">
        <f t="shared" si="20"/>
        <v/>
      </c>
      <c r="I449" s="38" t="str">
        <f>IF(H449="","",INDEX(Таблица1!$1:$503,$E448,COLUMN(B447)))</f>
        <v/>
      </c>
      <c r="J449" s="38" t="str">
        <f>IF(H449="","",INDEX(Таблица1!$1:$503,$E448,COLUMN(C447)))</f>
        <v/>
      </c>
      <c r="K449" s="41" t="str">
        <f>IF(H449="","",INDEX(Таблица1!$1:$503,$E448,COLUMN(D447)))</f>
        <v/>
      </c>
      <c r="L449" s="39" t="str">
        <f>IF(H449="","",INDEX(Таблица1!$1:$503,$E448,$D$1+COLUMN(A447)-1))</f>
        <v/>
      </c>
      <c r="M449" s="39" t="str">
        <f>IF(H449="","",INDEX(Таблица1!$1:$503,$E448,$D$1+COLUMN(B447)-1))</f>
        <v/>
      </c>
      <c r="N449" s="40" t="str">
        <f>IF(H449="","",INDEX(Таблица1!$1:$503,$E448,$D$1+COLUMN(C447)-1))</f>
        <v/>
      </c>
    </row>
    <row r="450" spans="1:14" x14ac:dyDescent="0.25">
      <c r="A450" t="str">
        <f>IF(ISERR(B450),"ю",INDEX(Таблица1!$2:$2,B450))</f>
        <v>ю</v>
      </c>
      <c r="B450" t="e">
        <f>SUMPRODUCT(SMALL((Таблица1!$2:$2&lt;&gt;"")*COLUMN($2:$2),COLUMNS(Таблица1!$2:$2)-COUNTA(Таблица1!$2:$2)+ROW(B450)))</f>
        <v>#NUM!</v>
      </c>
      <c r="C450">
        <f t="shared" si="18"/>
        <v>0</v>
      </c>
      <c r="D450">
        <f>SUMPRODUCT(SMALL((INDEX(Таблица1!$4:$503,,D$1)&lt;&gt;"")*ROW($4:$503),ROW(D449)))</f>
        <v>0</v>
      </c>
      <c r="E450">
        <f t="shared" si="19"/>
        <v>0</v>
      </c>
      <c r="H450" s="42" t="str">
        <f t="shared" si="20"/>
        <v/>
      </c>
      <c r="I450" s="38" t="str">
        <f>IF(H450="","",INDEX(Таблица1!$1:$503,$E449,COLUMN(B448)))</f>
        <v/>
      </c>
      <c r="J450" s="38" t="str">
        <f>IF(H450="","",INDEX(Таблица1!$1:$503,$E449,COLUMN(C448)))</f>
        <v/>
      </c>
      <c r="K450" s="41" t="str">
        <f>IF(H450="","",INDEX(Таблица1!$1:$503,$E449,COLUMN(D448)))</f>
        <v/>
      </c>
      <c r="L450" s="39" t="str">
        <f>IF(H450="","",INDEX(Таблица1!$1:$503,$E449,$D$1+COLUMN(A448)-1))</f>
        <v/>
      </c>
      <c r="M450" s="39" t="str">
        <f>IF(H450="","",INDEX(Таблица1!$1:$503,$E449,$D$1+COLUMN(B448)-1))</f>
        <v/>
      </c>
      <c r="N450" s="40" t="str">
        <f>IF(H450="","",INDEX(Таблица1!$1:$503,$E449,$D$1+COLUMN(C448)-1))</f>
        <v/>
      </c>
    </row>
    <row r="451" spans="1:14" x14ac:dyDescent="0.25">
      <c r="A451" t="str">
        <f>IF(ISERR(B451),"ю",INDEX(Таблица1!$2:$2,B451))</f>
        <v>ю</v>
      </c>
      <c r="B451" t="e">
        <f>SUMPRODUCT(SMALL((Таблица1!$2:$2&lt;&gt;"")*COLUMN($2:$2),COLUMNS(Таблица1!$2:$2)-COUNTA(Таблица1!$2:$2)+ROW(B451)))</f>
        <v>#NUM!</v>
      </c>
      <c r="C451">
        <f t="shared" ref="C451:C501" si="21">IF(D451&gt;0,C450+1,C450)</f>
        <v>0</v>
      </c>
      <c r="D451">
        <f>SUMPRODUCT(SMALL((INDEX(Таблица1!$4:$503,,D$1)&lt;&gt;"")*ROW($4:$503),ROW(D450)))</f>
        <v>0</v>
      </c>
      <c r="E451">
        <f t="shared" ref="E451:E501" si="22">IFERROR(VLOOKUP(ROW(E450),C$2:D$501,2,0),)</f>
        <v>0</v>
      </c>
      <c r="H451" s="42" t="str">
        <f t="shared" si="20"/>
        <v/>
      </c>
      <c r="I451" s="38" t="str">
        <f>IF(H451="","",INDEX(Таблица1!$1:$503,$E450,COLUMN(B449)))</f>
        <v/>
      </c>
      <c r="J451" s="38" t="str">
        <f>IF(H451="","",INDEX(Таблица1!$1:$503,$E450,COLUMN(C449)))</f>
        <v/>
      </c>
      <c r="K451" s="41" t="str">
        <f>IF(H451="","",INDEX(Таблица1!$1:$503,$E450,COLUMN(D449)))</f>
        <v/>
      </c>
      <c r="L451" s="39" t="str">
        <f>IF(H451="","",INDEX(Таблица1!$1:$503,$E450,$D$1+COLUMN(A449)-1))</f>
        <v/>
      </c>
      <c r="M451" s="39" t="str">
        <f>IF(H451="","",INDEX(Таблица1!$1:$503,$E450,$D$1+COLUMN(B449)-1))</f>
        <v/>
      </c>
      <c r="N451" s="40" t="str">
        <f>IF(H451="","",INDEX(Таблица1!$1:$503,$E450,$D$1+COLUMN(C449)-1))</f>
        <v/>
      </c>
    </row>
    <row r="452" spans="1:14" x14ac:dyDescent="0.25">
      <c r="A452" t="str">
        <f>IF(ISERR(B452),"ю",INDEX(Таблица1!$2:$2,B452))</f>
        <v>ю</v>
      </c>
      <c r="B452" t="e">
        <f>SUMPRODUCT(SMALL((Таблица1!$2:$2&lt;&gt;"")*COLUMN($2:$2),COLUMNS(Таблица1!$2:$2)-COUNTA(Таблица1!$2:$2)+ROW(B452)))</f>
        <v>#NUM!</v>
      </c>
      <c r="C452">
        <f t="shared" si="21"/>
        <v>0</v>
      </c>
      <c r="D452">
        <f>SUMPRODUCT(SMALL((INDEX(Таблица1!$4:$503,,D$1)&lt;&gt;"")*ROW($4:$503),ROW(D451)))</f>
        <v>0</v>
      </c>
      <c r="E452">
        <f t="shared" si="22"/>
        <v>0</v>
      </c>
      <c r="H452" s="42" t="str">
        <f t="shared" ref="H452:H501" si="23">IF(ROW(H450)&gt;E$1,"",ROW(H450))</f>
        <v/>
      </c>
      <c r="I452" s="38" t="str">
        <f>IF(H452="","",INDEX(Таблица1!$1:$503,$E451,COLUMN(B450)))</f>
        <v/>
      </c>
      <c r="J452" s="38" t="str">
        <f>IF(H452="","",INDEX(Таблица1!$1:$503,$E451,COLUMN(C450)))</f>
        <v/>
      </c>
      <c r="K452" s="41" t="str">
        <f>IF(H452="","",INDEX(Таблица1!$1:$503,$E451,COLUMN(D450)))</f>
        <v/>
      </c>
      <c r="L452" s="39" t="str">
        <f>IF(H452="","",INDEX(Таблица1!$1:$503,$E451,$D$1+COLUMN(A450)-1))</f>
        <v/>
      </c>
      <c r="M452" s="39" t="str">
        <f>IF(H452="","",INDEX(Таблица1!$1:$503,$E451,$D$1+COLUMN(B450)-1))</f>
        <v/>
      </c>
      <c r="N452" s="40" t="str">
        <f>IF(H452="","",INDEX(Таблица1!$1:$503,$E451,$D$1+COLUMN(C450)-1))</f>
        <v/>
      </c>
    </row>
    <row r="453" spans="1:14" x14ac:dyDescent="0.25">
      <c r="A453" t="str">
        <f>IF(ISERR(B453),"ю",INDEX(Таблица1!$2:$2,B453))</f>
        <v>ю</v>
      </c>
      <c r="B453" t="e">
        <f>SUMPRODUCT(SMALL((Таблица1!$2:$2&lt;&gt;"")*COLUMN($2:$2),COLUMNS(Таблица1!$2:$2)-COUNTA(Таблица1!$2:$2)+ROW(B453)))</f>
        <v>#NUM!</v>
      </c>
      <c r="C453">
        <f t="shared" si="21"/>
        <v>0</v>
      </c>
      <c r="D453">
        <f>SUMPRODUCT(SMALL((INDEX(Таблица1!$4:$503,,D$1)&lt;&gt;"")*ROW($4:$503),ROW(D452)))</f>
        <v>0</v>
      </c>
      <c r="E453">
        <f t="shared" si="22"/>
        <v>0</v>
      </c>
      <c r="H453" s="42" t="str">
        <f t="shared" si="23"/>
        <v/>
      </c>
      <c r="I453" s="38" t="str">
        <f>IF(H453="","",INDEX(Таблица1!$1:$503,$E452,COLUMN(B451)))</f>
        <v/>
      </c>
      <c r="J453" s="38" t="str">
        <f>IF(H453="","",INDEX(Таблица1!$1:$503,$E452,COLUMN(C451)))</f>
        <v/>
      </c>
      <c r="K453" s="41" t="str">
        <f>IF(H453="","",INDEX(Таблица1!$1:$503,$E452,COLUMN(D451)))</f>
        <v/>
      </c>
      <c r="L453" s="39" t="str">
        <f>IF(H453="","",INDEX(Таблица1!$1:$503,$E452,$D$1+COLUMN(A451)-1))</f>
        <v/>
      </c>
      <c r="M453" s="39" t="str">
        <f>IF(H453="","",INDEX(Таблица1!$1:$503,$E452,$D$1+COLUMN(B451)-1))</f>
        <v/>
      </c>
      <c r="N453" s="40" t="str">
        <f>IF(H453="","",INDEX(Таблица1!$1:$503,$E452,$D$1+COLUMN(C451)-1))</f>
        <v/>
      </c>
    </row>
    <row r="454" spans="1:14" x14ac:dyDescent="0.25">
      <c r="A454" t="str">
        <f>IF(ISERR(B454),"ю",INDEX(Таблица1!$2:$2,B454))</f>
        <v>ю</v>
      </c>
      <c r="B454" t="e">
        <f>SUMPRODUCT(SMALL((Таблица1!$2:$2&lt;&gt;"")*COLUMN($2:$2),COLUMNS(Таблица1!$2:$2)-COUNTA(Таблица1!$2:$2)+ROW(B454)))</f>
        <v>#NUM!</v>
      </c>
      <c r="C454">
        <f t="shared" si="21"/>
        <v>0</v>
      </c>
      <c r="D454">
        <f>SUMPRODUCT(SMALL((INDEX(Таблица1!$4:$503,,D$1)&lt;&gt;"")*ROW($4:$503),ROW(D453)))</f>
        <v>0</v>
      </c>
      <c r="E454">
        <f t="shared" si="22"/>
        <v>0</v>
      </c>
      <c r="H454" s="42" t="str">
        <f t="shared" si="23"/>
        <v/>
      </c>
      <c r="I454" s="38" t="str">
        <f>IF(H454="","",INDEX(Таблица1!$1:$503,$E453,COLUMN(B452)))</f>
        <v/>
      </c>
      <c r="J454" s="38" t="str">
        <f>IF(H454="","",INDEX(Таблица1!$1:$503,$E453,COLUMN(C452)))</f>
        <v/>
      </c>
      <c r="K454" s="41" t="str">
        <f>IF(H454="","",INDEX(Таблица1!$1:$503,$E453,COLUMN(D452)))</f>
        <v/>
      </c>
      <c r="L454" s="39" t="str">
        <f>IF(H454="","",INDEX(Таблица1!$1:$503,$E453,$D$1+COLUMN(A452)-1))</f>
        <v/>
      </c>
      <c r="M454" s="39" t="str">
        <f>IF(H454="","",INDEX(Таблица1!$1:$503,$E453,$D$1+COLUMN(B452)-1))</f>
        <v/>
      </c>
      <c r="N454" s="40" t="str">
        <f>IF(H454="","",INDEX(Таблица1!$1:$503,$E453,$D$1+COLUMN(C452)-1))</f>
        <v/>
      </c>
    </row>
    <row r="455" spans="1:14" x14ac:dyDescent="0.25">
      <c r="A455" t="str">
        <f>IF(ISERR(B455),"ю",INDEX(Таблица1!$2:$2,B455))</f>
        <v>ю</v>
      </c>
      <c r="B455" t="e">
        <f>SUMPRODUCT(SMALL((Таблица1!$2:$2&lt;&gt;"")*COLUMN($2:$2),COLUMNS(Таблица1!$2:$2)-COUNTA(Таблица1!$2:$2)+ROW(B455)))</f>
        <v>#NUM!</v>
      </c>
      <c r="C455">
        <f t="shared" si="21"/>
        <v>0</v>
      </c>
      <c r="D455">
        <f>SUMPRODUCT(SMALL((INDEX(Таблица1!$4:$503,,D$1)&lt;&gt;"")*ROW($4:$503),ROW(D454)))</f>
        <v>0</v>
      </c>
      <c r="E455">
        <f t="shared" si="22"/>
        <v>0</v>
      </c>
      <c r="H455" s="42" t="str">
        <f t="shared" si="23"/>
        <v/>
      </c>
      <c r="I455" s="38" t="str">
        <f>IF(H455="","",INDEX(Таблица1!$1:$503,$E454,COLUMN(B453)))</f>
        <v/>
      </c>
      <c r="J455" s="38" t="str">
        <f>IF(H455="","",INDEX(Таблица1!$1:$503,$E454,COLUMN(C453)))</f>
        <v/>
      </c>
      <c r="K455" s="41" t="str">
        <f>IF(H455="","",INDEX(Таблица1!$1:$503,$E454,COLUMN(D453)))</f>
        <v/>
      </c>
      <c r="L455" s="39" t="str">
        <f>IF(H455="","",INDEX(Таблица1!$1:$503,$E454,$D$1+COLUMN(A453)-1))</f>
        <v/>
      </c>
      <c r="M455" s="39" t="str">
        <f>IF(H455="","",INDEX(Таблица1!$1:$503,$E454,$D$1+COLUMN(B453)-1))</f>
        <v/>
      </c>
      <c r="N455" s="40" t="str">
        <f>IF(H455="","",INDEX(Таблица1!$1:$503,$E454,$D$1+COLUMN(C453)-1))</f>
        <v/>
      </c>
    </row>
    <row r="456" spans="1:14" x14ac:dyDescent="0.25">
      <c r="A456" t="str">
        <f>IF(ISERR(B456),"ю",INDEX(Таблица1!$2:$2,B456))</f>
        <v>ю</v>
      </c>
      <c r="B456" t="e">
        <f>SUMPRODUCT(SMALL((Таблица1!$2:$2&lt;&gt;"")*COLUMN($2:$2),COLUMNS(Таблица1!$2:$2)-COUNTA(Таблица1!$2:$2)+ROW(B456)))</f>
        <v>#NUM!</v>
      </c>
      <c r="C456">
        <f t="shared" si="21"/>
        <v>0</v>
      </c>
      <c r="D456">
        <f>SUMPRODUCT(SMALL((INDEX(Таблица1!$4:$503,,D$1)&lt;&gt;"")*ROW($4:$503),ROW(D455)))</f>
        <v>0</v>
      </c>
      <c r="E456">
        <f t="shared" si="22"/>
        <v>0</v>
      </c>
      <c r="H456" s="42" t="str">
        <f t="shared" si="23"/>
        <v/>
      </c>
      <c r="I456" s="38" t="str">
        <f>IF(H456="","",INDEX(Таблица1!$1:$503,$E455,COLUMN(B454)))</f>
        <v/>
      </c>
      <c r="J456" s="38" t="str">
        <f>IF(H456="","",INDEX(Таблица1!$1:$503,$E455,COLUMN(C454)))</f>
        <v/>
      </c>
      <c r="K456" s="41" t="str">
        <f>IF(H456="","",INDEX(Таблица1!$1:$503,$E455,COLUMN(D454)))</f>
        <v/>
      </c>
      <c r="L456" s="39" t="str">
        <f>IF(H456="","",INDEX(Таблица1!$1:$503,$E455,$D$1+COLUMN(A454)-1))</f>
        <v/>
      </c>
      <c r="M456" s="39" t="str">
        <f>IF(H456="","",INDEX(Таблица1!$1:$503,$E455,$D$1+COLUMN(B454)-1))</f>
        <v/>
      </c>
      <c r="N456" s="40" t="str">
        <f>IF(H456="","",INDEX(Таблица1!$1:$503,$E455,$D$1+COLUMN(C454)-1))</f>
        <v/>
      </c>
    </row>
    <row r="457" spans="1:14" x14ac:dyDescent="0.25">
      <c r="A457" t="str">
        <f>IF(ISERR(B457),"ю",INDEX(Таблица1!$2:$2,B457))</f>
        <v>ю</v>
      </c>
      <c r="B457" t="e">
        <f>SUMPRODUCT(SMALL((Таблица1!$2:$2&lt;&gt;"")*COLUMN($2:$2),COLUMNS(Таблица1!$2:$2)-COUNTA(Таблица1!$2:$2)+ROW(B457)))</f>
        <v>#NUM!</v>
      </c>
      <c r="C457">
        <f t="shared" si="21"/>
        <v>0</v>
      </c>
      <c r="D457">
        <f>SUMPRODUCT(SMALL((INDEX(Таблица1!$4:$503,,D$1)&lt;&gt;"")*ROW($4:$503),ROW(D456)))</f>
        <v>0</v>
      </c>
      <c r="E457">
        <f t="shared" si="22"/>
        <v>0</v>
      </c>
      <c r="H457" s="42" t="str">
        <f t="shared" si="23"/>
        <v/>
      </c>
      <c r="I457" s="38" t="str">
        <f>IF(H457="","",INDEX(Таблица1!$1:$503,$E456,COLUMN(B455)))</f>
        <v/>
      </c>
      <c r="J457" s="38" t="str">
        <f>IF(H457="","",INDEX(Таблица1!$1:$503,$E456,COLUMN(C455)))</f>
        <v/>
      </c>
      <c r="K457" s="41" t="str">
        <f>IF(H457="","",INDEX(Таблица1!$1:$503,$E456,COLUMN(D455)))</f>
        <v/>
      </c>
      <c r="L457" s="39" t="str">
        <f>IF(H457="","",INDEX(Таблица1!$1:$503,$E456,$D$1+COLUMN(A455)-1))</f>
        <v/>
      </c>
      <c r="M457" s="39" t="str">
        <f>IF(H457="","",INDEX(Таблица1!$1:$503,$E456,$D$1+COLUMN(B455)-1))</f>
        <v/>
      </c>
      <c r="N457" s="40" t="str">
        <f>IF(H457="","",INDEX(Таблица1!$1:$503,$E456,$D$1+COLUMN(C455)-1))</f>
        <v/>
      </c>
    </row>
    <row r="458" spans="1:14" x14ac:dyDescent="0.25">
      <c r="A458" t="str">
        <f>IF(ISERR(B458),"ю",INDEX(Таблица1!$2:$2,B458))</f>
        <v>ю</v>
      </c>
      <c r="B458" t="e">
        <f>SUMPRODUCT(SMALL((Таблица1!$2:$2&lt;&gt;"")*COLUMN($2:$2),COLUMNS(Таблица1!$2:$2)-COUNTA(Таблица1!$2:$2)+ROW(B458)))</f>
        <v>#NUM!</v>
      </c>
      <c r="C458">
        <f t="shared" si="21"/>
        <v>0</v>
      </c>
      <c r="D458">
        <f>SUMPRODUCT(SMALL((INDEX(Таблица1!$4:$503,,D$1)&lt;&gt;"")*ROW($4:$503),ROW(D457)))</f>
        <v>0</v>
      </c>
      <c r="E458">
        <f t="shared" si="22"/>
        <v>0</v>
      </c>
      <c r="H458" s="42" t="str">
        <f t="shared" si="23"/>
        <v/>
      </c>
      <c r="I458" s="38" t="str">
        <f>IF(H458="","",INDEX(Таблица1!$1:$503,$E457,COLUMN(B456)))</f>
        <v/>
      </c>
      <c r="J458" s="38" t="str">
        <f>IF(H458="","",INDEX(Таблица1!$1:$503,$E457,COLUMN(C456)))</f>
        <v/>
      </c>
      <c r="K458" s="41" t="str">
        <f>IF(H458="","",INDEX(Таблица1!$1:$503,$E457,COLUMN(D456)))</f>
        <v/>
      </c>
      <c r="L458" s="39" t="str">
        <f>IF(H458="","",INDEX(Таблица1!$1:$503,$E457,$D$1+COLUMN(A456)-1))</f>
        <v/>
      </c>
      <c r="M458" s="39" t="str">
        <f>IF(H458="","",INDEX(Таблица1!$1:$503,$E457,$D$1+COLUMN(B456)-1))</f>
        <v/>
      </c>
      <c r="N458" s="40" t="str">
        <f>IF(H458="","",INDEX(Таблица1!$1:$503,$E457,$D$1+COLUMN(C456)-1))</f>
        <v/>
      </c>
    </row>
    <row r="459" spans="1:14" x14ac:dyDescent="0.25">
      <c r="A459" t="str">
        <f>IF(ISERR(B459),"ю",INDEX(Таблица1!$2:$2,B459))</f>
        <v>ю</v>
      </c>
      <c r="B459" t="e">
        <f>SUMPRODUCT(SMALL((Таблица1!$2:$2&lt;&gt;"")*COLUMN($2:$2),COLUMNS(Таблица1!$2:$2)-COUNTA(Таблица1!$2:$2)+ROW(B459)))</f>
        <v>#NUM!</v>
      </c>
      <c r="C459">
        <f t="shared" si="21"/>
        <v>0</v>
      </c>
      <c r="D459">
        <f>SUMPRODUCT(SMALL((INDEX(Таблица1!$4:$503,,D$1)&lt;&gt;"")*ROW($4:$503),ROW(D458)))</f>
        <v>0</v>
      </c>
      <c r="E459">
        <f t="shared" si="22"/>
        <v>0</v>
      </c>
      <c r="H459" s="42" t="str">
        <f t="shared" si="23"/>
        <v/>
      </c>
      <c r="I459" s="38" t="str">
        <f>IF(H459="","",INDEX(Таблица1!$1:$503,$E458,COLUMN(B457)))</f>
        <v/>
      </c>
      <c r="J459" s="38" t="str">
        <f>IF(H459="","",INDEX(Таблица1!$1:$503,$E458,COLUMN(C457)))</f>
        <v/>
      </c>
      <c r="K459" s="41" t="str">
        <f>IF(H459="","",INDEX(Таблица1!$1:$503,$E458,COLUMN(D457)))</f>
        <v/>
      </c>
      <c r="L459" s="39" t="str">
        <f>IF(H459="","",INDEX(Таблица1!$1:$503,$E458,$D$1+COLUMN(A457)-1))</f>
        <v/>
      </c>
      <c r="M459" s="39" t="str">
        <f>IF(H459="","",INDEX(Таблица1!$1:$503,$E458,$D$1+COLUMN(B457)-1))</f>
        <v/>
      </c>
      <c r="N459" s="40" t="str">
        <f>IF(H459="","",INDEX(Таблица1!$1:$503,$E458,$D$1+COLUMN(C457)-1))</f>
        <v/>
      </c>
    </row>
    <row r="460" spans="1:14" x14ac:dyDescent="0.25">
      <c r="A460" t="str">
        <f>IF(ISERR(B460),"ю",INDEX(Таблица1!$2:$2,B460))</f>
        <v>ю</v>
      </c>
      <c r="B460" t="e">
        <f>SUMPRODUCT(SMALL((Таблица1!$2:$2&lt;&gt;"")*COLUMN($2:$2),COLUMNS(Таблица1!$2:$2)-COUNTA(Таблица1!$2:$2)+ROW(B460)))</f>
        <v>#NUM!</v>
      </c>
      <c r="C460">
        <f t="shared" si="21"/>
        <v>0</v>
      </c>
      <c r="D460">
        <f>SUMPRODUCT(SMALL((INDEX(Таблица1!$4:$503,,D$1)&lt;&gt;"")*ROW($4:$503),ROW(D459)))</f>
        <v>0</v>
      </c>
      <c r="E460">
        <f t="shared" si="22"/>
        <v>0</v>
      </c>
      <c r="H460" s="42" t="str">
        <f t="shared" si="23"/>
        <v/>
      </c>
      <c r="I460" s="38" t="str">
        <f>IF(H460="","",INDEX(Таблица1!$1:$503,$E459,COLUMN(B458)))</f>
        <v/>
      </c>
      <c r="J460" s="38" t="str">
        <f>IF(H460="","",INDEX(Таблица1!$1:$503,$E459,COLUMN(C458)))</f>
        <v/>
      </c>
      <c r="K460" s="41" t="str">
        <f>IF(H460="","",INDEX(Таблица1!$1:$503,$E459,COLUMN(D458)))</f>
        <v/>
      </c>
      <c r="L460" s="39" t="str">
        <f>IF(H460="","",INDEX(Таблица1!$1:$503,$E459,$D$1+COLUMN(A458)-1))</f>
        <v/>
      </c>
      <c r="M460" s="39" t="str">
        <f>IF(H460="","",INDEX(Таблица1!$1:$503,$E459,$D$1+COLUMN(B458)-1))</f>
        <v/>
      </c>
      <c r="N460" s="40" t="str">
        <f>IF(H460="","",INDEX(Таблица1!$1:$503,$E459,$D$1+COLUMN(C458)-1))</f>
        <v/>
      </c>
    </row>
    <row r="461" spans="1:14" x14ac:dyDescent="0.25">
      <c r="A461" t="str">
        <f>IF(ISERR(B461),"ю",INDEX(Таблица1!$2:$2,B461))</f>
        <v>ю</v>
      </c>
      <c r="B461" t="e">
        <f>SUMPRODUCT(SMALL((Таблица1!$2:$2&lt;&gt;"")*COLUMN($2:$2),COLUMNS(Таблица1!$2:$2)-COUNTA(Таблица1!$2:$2)+ROW(B461)))</f>
        <v>#NUM!</v>
      </c>
      <c r="C461">
        <f t="shared" si="21"/>
        <v>0</v>
      </c>
      <c r="D461">
        <f>SUMPRODUCT(SMALL((INDEX(Таблица1!$4:$503,,D$1)&lt;&gt;"")*ROW($4:$503),ROW(D460)))</f>
        <v>0</v>
      </c>
      <c r="E461">
        <f t="shared" si="22"/>
        <v>0</v>
      </c>
      <c r="H461" s="42" t="str">
        <f t="shared" si="23"/>
        <v/>
      </c>
      <c r="I461" s="38" t="str">
        <f>IF(H461="","",INDEX(Таблица1!$1:$503,$E460,COLUMN(B459)))</f>
        <v/>
      </c>
      <c r="J461" s="38" t="str">
        <f>IF(H461="","",INDEX(Таблица1!$1:$503,$E460,COLUMN(C459)))</f>
        <v/>
      </c>
      <c r="K461" s="41" t="str">
        <f>IF(H461="","",INDEX(Таблица1!$1:$503,$E460,COLUMN(D459)))</f>
        <v/>
      </c>
      <c r="L461" s="39" t="str">
        <f>IF(H461="","",INDEX(Таблица1!$1:$503,$E460,$D$1+COLUMN(A459)-1))</f>
        <v/>
      </c>
      <c r="M461" s="39" t="str">
        <f>IF(H461="","",INDEX(Таблица1!$1:$503,$E460,$D$1+COLUMN(B459)-1))</f>
        <v/>
      </c>
      <c r="N461" s="40" t="str">
        <f>IF(H461="","",INDEX(Таблица1!$1:$503,$E460,$D$1+COLUMN(C459)-1))</f>
        <v/>
      </c>
    </row>
    <row r="462" spans="1:14" x14ac:dyDescent="0.25">
      <c r="A462" t="str">
        <f>IF(ISERR(B462),"ю",INDEX(Таблица1!$2:$2,B462))</f>
        <v>ю</v>
      </c>
      <c r="B462" t="e">
        <f>SUMPRODUCT(SMALL((Таблица1!$2:$2&lt;&gt;"")*COLUMN($2:$2),COLUMNS(Таблица1!$2:$2)-COUNTA(Таблица1!$2:$2)+ROW(B462)))</f>
        <v>#NUM!</v>
      </c>
      <c r="C462">
        <f t="shared" si="21"/>
        <v>0</v>
      </c>
      <c r="D462">
        <f>SUMPRODUCT(SMALL((INDEX(Таблица1!$4:$503,,D$1)&lt;&gt;"")*ROW($4:$503),ROW(D461)))</f>
        <v>0</v>
      </c>
      <c r="E462">
        <f t="shared" si="22"/>
        <v>0</v>
      </c>
      <c r="H462" s="42" t="str">
        <f t="shared" si="23"/>
        <v/>
      </c>
      <c r="I462" s="38" t="str">
        <f>IF(H462="","",INDEX(Таблица1!$1:$503,$E461,COLUMN(B460)))</f>
        <v/>
      </c>
      <c r="J462" s="38" t="str">
        <f>IF(H462="","",INDEX(Таблица1!$1:$503,$E461,COLUMN(C460)))</f>
        <v/>
      </c>
      <c r="K462" s="41" t="str">
        <f>IF(H462="","",INDEX(Таблица1!$1:$503,$E461,COLUMN(D460)))</f>
        <v/>
      </c>
      <c r="L462" s="39" t="str">
        <f>IF(H462="","",INDEX(Таблица1!$1:$503,$E461,$D$1+COLUMN(A460)-1))</f>
        <v/>
      </c>
      <c r="M462" s="39" t="str">
        <f>IF(H462="","",INDEX(Таблица1!$1:$503,$E461,$D$1+COLUMN(B460)-1))</f>
        <v/>
      </c>
      <c r="N462" s="40" t="str">
        <f>IF(H462="","",INDEX(Таблица1!$1:$503,$E461,$D$1+COLUMN(C460)-1))</f>
        <v/>
      </c>
    </row>
    <row r="463" spans="1:14" x14ac:dyDescent="0.25">
      <c r="A463" t="str">
        <f>IF(ISERR(B463),"ю",INDEX(Таблица1!$2:$2,B463))</f>
        <v>ю</v>
      </c>
      <c r="B463" t="e">
        <f>SUMPRODUCT(SMALL((Таблица1!$2:$2&lt;&gt;"")*COLUMN($2:$2),COLUMNS(Таблица1!$2:$2)-COUNTA(Таблица1!$2:$2)+ROW(B463)))</f>
        <v>#NUM!</v>
      </c>
      <c r="C463">
        <f t="shared" si="21"/>
        <v>0</v>
      </c>
      <c r="D463">
        <f>SUMPRODUCT(SMALL((INDEX(Таблица1!$4:$503,,D$1)&lt;&gt;"")*ROW($4:$503),ROW(D462)))</f>
        <v>0</v>
      </c>
      <c r="E463">
        <f t="shared" si="22"/>
        <v>0</v>
      </c>
      <c r="H463" s="42" t="str">
        <f t="shared" si="23"/>
        <v/>
      </c>
      <c r="I463" s="38" t="str">
        <f>IF(H463="","",INDEX(Таблица1!$1:$503,$E462,COLUMN(B461)))</f>
        <v/>
      </c>
      <c r="J463" s="38" t="str">
        <f>IF(H463="","",INDEX(Таблица1!$1:$503,$E462,COLUMN(C461)))</f>
        <v/>
      </c>
      <c r="K463" s="41" t="str">
        <f>IF(H463="","",INDEX(Таблица1!$1:$503,$E462,COLUMN(D461)))</f>
        <v/>
      </c>
      <c r="L463" s="39" t="str">
        <f>IF(H463="","",INDEX(Таблица1!$1:$503,$E462,$D$1+COLUMN(A461)-1))</f>
        <v/>
      </c>
      <c r="M463" s="39" t="str">
        <f>IF(H463="","",INDEX(Таблица1!$1:$503,$E462,$D$1+COLUMN(B461)-1))</f>
        <v/>
      </c>
      <c r="N463" s="40" t="str">
        <f>IF(H463="","",INDEX(Таблица1!$1:$503,$E462,$D$1+COLUMN(C461)-1))</f>
        <v/>
      </c>
    </row>
    <row r="464" spans="1:14" x14ac:dyDescent="0.25">
      <c r="A464" t="str">
        <f>IF(ISERR(B464),"ю",INDEX(Таблица1!$2:$2,B464))</f>
        <v>ю</v>
      </c>
      <c r="B464" t="e">
        <f>SUMPRODUCT(SMALL((Таблица1!$2:$2&lt;&gt;"")*COLUMN($2:$2),COLUMNS(Таблица1!$2:$2)-COUNTA(Таблица1!$2:$2)+ROW(B464)))</f>
        <v>#NUM!</v>
      </c>
      <c r="C464">
        <f t="shared" si="21"/>
        <v>0</v>
      </c>
      <c r="D464">
        <f>SUMPRODUCT(SMALL((INDEX(Таблица1!$4:$503,,D$1)&lt;&gt;"")*ROW($4:$503),ROW(D463)))</f>
        <v>0</v>
      </c>
      <c r="E464">
        <f t="shared" si="22"/>
        <v>0</v>
      </c>
      <c r="H464" s="42" t="str">
        <f t="shared" si="23"/>
        <v/>
      </c>
      <c r="I464" s="38" t="str">
        <f>IF(H464="","",INDEX(Таблица1!$1:$503,$E463,COLUMN(B462)))</f>
        <v/>
      </c>
      <c r="J464" s="38" t="str">
        <f>IF(H464="","",INDEX(Таблица1!$1:$503,$E463,COLUMN(C462)))</f>
        <v/>
      </c>
      <c r="K464" s="41" t="str">
        <f>IF(H464="","",INDEX(Таблица1!$1:$503,$E463,COLUMN(D462)))</f>
        <v/>
      </c>
      <c r="L464" s="39" t="str">
        <f>IF(H464="","",INDEX(Таблица1!$1:$503,$E463,$D$1+COLUMN(A462)-1))</f>
        <v/>
      </c>
      <c r="M464" s="39" t="str">
        <f>IF(H464="","",INDEX(Таблица1!$1:$503,$E463,$D$1+COLUMN(B462)-1))</f>
        <v/>
      </c>
      <c r="N464" s="40" t="str">
        <f>IF(H464="","",INDEX(Таблица1!$1:$503,$E463,$D$1+COLUMN(C462)-1))</f>
        <v/>
      </c>
    </row>
    <row r="465" spans="1:14" x14ac:dyDescent="0.25">
      <c r="A465" t="str">
        <f>IF(ISERR(B465),"ю",INDEX(Таблица1!$2:$2,B465))</f>
        <v>ю</v>
      </c>
      <c r="B465" t="e">
        <f>SUMPRODUCT(SMALL((Таблица1!$2:$2&lt;&gt;"")*COLUMN($2:$2),COLUMNS(Таблица1!$2:$2)-COUNTA(Таблица1!$2:$2)+ROW(B465)))</f>
        <v>#NUM!</v>
      </c>
      <c r="C465">
        <f t="shared" si="21"/>
        <v>0</v>
      </c>
      <c r="D465">
        <f>SUMPRODUCT(SMALL((INDEX(Таблица1!$4:$503,,D$1)&lt;&gt;"")*ROW($4:$503),ROW(D464)))</f>
        <v>0</v>
      </c>
      <c r="E465">
        <f t="shared" si="22"/>
        <v>0</v>
      </c>
      <c r="H465" s="42" t="str">
        <f t="shared" si="23"/>
        <v/>
      </c>
      <c r="I465" s="38" t="str">
        <f>IF(H465="","",INDEX(Таблица1!$1:$503,$E464,COLUMN(B463)))</f>
        <v/>
      </c>
      <c r="J465" s="38" t="str">
        <f>IF(H465="","",INDEX(Таблица1!$1:$503,$E464,COLUMN(C463)))</f>
        <v/>
      </c>
      <c r="K465" s="41" t="str">
        <f>IF(H465="","",INDEX(Таблица1!$1:$503,$E464,COLUMN(D463)))</f>
        <v/>
      </c>
      <c r="L465" s="39" t="str">
        <f>IF(H465="","",INDEX(Таблица1!$1:$503,$E464,$D$1+COLUMN(A463)-1))</f>
        <v/>
      </c>
      <c r="M465" s="39" t="str">
        <f>IF(H465="","",INDEX(Таблица1!$1:$503,$E464,$D$1+COLUMN(B463)-1))</f>
        <v/>
      </c>
      <c r="N465" s="40" t="str">
        <f>IF(H465="","",INDEX(Таблица1!$1:$503,$E464,$D$1+COLUMN(C463)-1))</f>
        <v/>
      </c>
    </row>
    <row r="466" spans="1:14" x14ac:dyDescent="0.25">
      <c r="A466" t="str">
        <f>IF(ISERR(B466),"ю",INDEX(Таблица1!$2:$2,B466))</f>
        <v>ю</v>
      </c>
      <c r="B466" t="e">
        <f>SUMPRODUCT(SMALL((Таблица1!$2:$2&lt;&gt;"")*COLUMN($2:$2),COLUMNS(Таблица1!$2:$2)-COUNTA(Таблица1!$2:$2)+ROW(B466)))</f>
        <v>#NUM!</v>
      </c>
      <c r="C466">
        <f t="shared" si="21"/>
        <v>0</v>
      </c>
      <c r="D466">
        <f>SUMPRODUCT(SMALL((INDEX(Таблица1!$4:$503,,D$1)&lt;&gt;"")*ROW($4:$503),ROW(D465)))</f>
        <v>0</v>
      </c>
      <c r="E466">
        <f t="shared" si="22"/>
        <v>0</v>
      </c>
      <c r="H466" s="42" t="str">
        <f t="shared" si="23"/>
        <v/>
      </c>
      <c r="I466" s="38" t="str">
        <f>IF(H466="","",INDEX(Таблица1!$1:$503,$E465,COLUMN(B464)))</f>
        <v/>
      </c>
      <c r="J466" s="38" t="str">
        <f>IF(H466="","",INDEX(Таблица1!$1:$503,$E465,COLUMN(C464)))</f>
        <v/>
      </c>
      <c r="K466" s="41" t="str">
        <f>IF(H466="","",INDEX(Таблица1!$1:$503,$E465,COLUMN(D464)))</f>
        <v/>
      </c>
      <c r="L466" s="39" t="str">
        <f>IF(H466="","",INDEX(Таблица1!$1:$503,$E465,$D$1+COLUMN(A464)-1))</f>
        <v/>
      </c>
      <c r="M466" s="39" t="str">
        <f>IF(H466="","",INDEX(Таблица1!$1:$503,$E465,$D$1+COLUMN(B464)-1))</f>
        <v/>
      </c>
      <c r="N466" s="40" t="str">
        <f>IF(H466="","",INDEX(Таблица1!$1:$503,$E465,$D$1+COLUMN(C464)-1))</f>
        <v/>
      </c>
    </row>
    <row r="467" spans="1:14" x14ac:dyDescent="0.25">
      <c r="A467" t="str">
        <f>IF(ISERR(B467),"ю",INDEX(Таблица1!$2:$2,B467))</f>
        <v>ю</v>
      </c>
      <c r="B467" t="e">
        <f>SUMPRODUCT(SMALL((Таблица1!$2:$2&lt;&gt;"")*COLUMN($2:$2),COLUMNS(Таблица1!$2:$2)-COUNTA(Таблица1!$2:$2)+ROW(B467)))</f>
        <v>#NUM!</v>
      </c>
      <c r="C467">
        <f t="shared" si="21"/>
        <v>0</v>
      </c>
      <c r="D467">
        <f>SUMPRODUCT(SMALL((INDEX(Таблица1!$4:$503,,D$1)&lt;&gt;"")*ROW($4:$503),ROW(D466)))</f>
        <v>0</v>
      </c>
      <c r="E467">
        <f t="shared" si="22"/>
        <v>0</v>
      </c>
      <c r="H467" s="42" t="str">
        <f t="shared" si="23"/>
        <v/>
      </c>
      <c r="I467" s="38" t="str">
        <f>IF(H467="","",INDEX(Таблица1!$1:$503,$E466,COLUMN(B465)))</f>
        <v/>
      </c>
      <c r="J467" s="38" t="str">
        <f>IF(H467="","",INDEX(Таблица1!$1:$503,$E466,COLUMN(C465)))</f>
        <v/>
      </c>
      <c r="K467" s="41" t="str">
        <f>IF(H467="","",INDEX(Таблица1!$1:$503,$E466,COLUMN(D465)))</f>
        <v/>
      </c>
      <c r="L467" s="39" t="str">
        <f>IF(H467="","",INDEX(Таблица1!$1:$503,$E466,$D$1+COLUMN(A465)-1))</f>
        <v/>
      </c>
      <c r="M467" s="39" t="str">
        <f>IF(H467="","",INDEX(Таблица1!$1:$503,$E466,$D$1+COLUMN(B465)-1))</f>
        <v/>
      </c>
      <c r="N467" s="40" t="str">
        <f>IF(H467="","",INDEX(Таблица1!$1:$503,$E466,$D$1+COLUMN(C465)-1))</f>
        <v/>
      </c>
    </row>
    <row r="468" spans="1:14" x14ac:dyDescent="0.25">
      <c r="A468" t="str">
        <f>IF(ISERR(B468),"ю",INDEX(Таблица1!$2:$2,B468))</f>
        <v>ю</v>
      </c>
      <c r="B468" t="e">
        <f>SUMPRODUCT(SMALL((Таблица1!$2:$2&lt;&gt;"")*COLUMN($2:$2),COLUMNS(Таблица1!$2:$2)-COUNTA(Таблица1!$2:$2)+ROW(B468)))</f>
        <v>#NUM!</v>
      </c>
      <c r="C468">
        <f t="shared" si="21"/>
        <v>0</v>
      </c>
      <c r="D468">
        <f>SUMPRODUCT(SMALL((INDEX(Таблица1!$4:$503,,D$1)&lt;&gt;"")*ROW($4:$503),ROW(D467)))</f>
        <v>0</v>
      </c>
      <c r="E468">
        <f t="shared" si="22"/>
        <v>0</v>
      </c>
      <c r="H468" s="42" t="str">
        <f t="shared" si="23"/>
        <v/>
      </c>
      <c r="I468" s="38" t="str">
        <f>IF(H468="","",INDEX(Таблица1!$1:$503,$E467,COLUMN(B466)))</f>
        <v/>
      </c>
      <c r="J468" s="38" t="str">
        <f>IF(H468="","",INDEX(Таблица1!$1:$503,$E467,COLUMN(C466)))</f>
        <v/>
      </c>
      <c r="K468" s="41" t="str">
        <f>IF(H468="","",INDEX(Таблица1!$1:$503,$E467,COLUMN(D466)))</f>
        <v/>
      </c>
      <c r="L468" s="39" t="str">
        <f>IF(H468="","",INDEX(Таблица1!$1:$503,$E467,$D$1+COLUMN(A466)-1))</f>
        <v/>
      </c>
      <c r="M468" s="39" t="str">
        <f>IF(H468="","",INDEX(Таблица1!$1:$503,$E467,$D$1+COLUMN(B466)-1))</f>
        <v/>
      </c>
      <c r="N468" s="40" t="str">
        <f>IF(H468="","",INDEX(Таблица1!$1:$503,$E467,$D$1+COLUMN(C466)-1))</f>
        <v/>
      </c>
    </row>
    <row r="469" spans="1:14" x14ac:dyDescent="0.25">
      <c r="A469" t="str">
        <f>IF(ISERR(B469),"ю",INDEX(Таблица1!$2:$2,B469))</f>
        <v>ю</v>
      </c>
      <c r="B469" t="e">
        <f>SUMPRODUCT(SMALL((Таблица1!$2:$2&lt;&gt;"")*COLUMN($2:$2),COLUMNS(Таблица1!$2:$2)-COUNTA(Таблица1!$2:$2)+ROW(B469)))</f>
        <v>#NUM!</v>
      </c>
      <c r="C469">
        <f t="shared" si="21"/>
        <v>0</v>
      </c>
      <c r="D469">
        <f>SUMPRODUCT(SMALL((INDEX(Таблица1!$4:$503,,D$1)&lt;&gt;"")*ROW($4:$503),ROW(D468)))</f>
        <v>0</v>
      </c>
      <c r="E469">
        <f t="shared" si="22"/>
        <v>0</v>
      </c>
      <c r="H469" s="42" t="str">
        <f t="shared" si="23"/>
        <v/>
      </c>
      <c r="I469" s="38" t="str">
        <f>IF(H469="","",INDEX(Таблица1!$1:$503,$E468,COLUMN(B467)))</f>
        <v/>
      </c>
      <c r="J469" s="38" t="str">
        <f>IF(H469="","",INDEX(Таблица1!$1:$503,$E468,COLUMN(C467)))</f>
        <v/>
      </c>
      <c r="K469" s="41" t="str">
        <f>IF(H469="","",INDEX(Таблица1!$1:$503,$E468,COLUMN(D467)))</f>
        <v/>
      </c>
      <c r="L469" s="39" t="str">
        <f>IF(H469="","",INDEX(Таблица1!$1:$503,$E468,$D$1+COLUMN(A467)-1))</f>
        <v/>
      </c>
      <c r="M469" s="39" t="str">
        <f>IF(H469="","",INDEX(Таблица1!$1:$503,$E468,$D$1+COLUMN(B467)-1))</f>
        <v/>
      </c>
      <c r="N469" s="40" t="str">
        <f>IF(H469="","",INDEX(Таблица1!$1:$503,$E468,$D$1+COLUMN(C467)-1))</f>
        <v/>
      </c>
    </row>
    <row r="470" spans="1:14" x14ac:dyDescent="0.25">
      <c r="A470" t="str">
        <f>IF(ISERR(B470),"ю",INDEX(Таблица1!$2:$2,B470))</f>
        <v>ю</v>
      </c>
      <c r="B470" t="e">
        <f>SUMPRODUCT(SMALL((Таблица1!$2:$2&lt;&gt;"")*COLUMN($2:$2),COLUMNS(Таблица1!$2:$2)-COUNTA(Таблица1!$2:$2)+ROW(B470)))</f>
        <v>#NUM!</v>
      </c>
      <c r="C470">
        <f t="shared" si="21"/>
        <v>0</v>
      </c>
      <c r="D470">
        <f>SUMPRODUCT(SMALL((INDEX(Таблица1!$4:$503,,D$1)&lt;&gt;"")*ROW($4:$503),ROW(D469)))</f>
        <v>0</v>
      </c>
      <c r="E470">
        <f t="shared" si="22"/>
        <v>0</v>
      </c>
      <c r="H470" s="42" t="str">
        <f t="shared" si="23"/>
        <v/>
      </c>
      <c r="I470" s="38" t="str">
        <f>IF(H470="","",INDEX(Таблица1!$1:$503,$E469,COLUMN(B468)))</f>
        <v/>
      </c>
      <c r="J470" s="38" t="str">
        <f>IF(H470="","",INDEX(Таблица1!$1:$503,$E469,COLUMN(C468)))</f>
        <v/>
      </c>
      <c r="K470" s="41" t="str">
        <f>IF(H470="","",INDEX(Таблица1!$1:$503,$E469,COLUMN(D468)))</f>
        <v/>
      </c>
      <c r="L470" s="39" t="str">
        <f>IF(H470="","",INDEX(Таблица1!$1:$503,$E469,$D$1+COLUMN(A468)-1))</f>
        <v/>
      </c>
      <c r="M470" s="39" t="str">
        <f>IF(H470="","",INDEX(Таблица1!$1:$503,$E469,$D$1+COLUMN(B468)-1))</f>
        <v/>
      </c>
      <c r="N470" s="40" t="str">
        <f>IF(H470="","",INDEX(Таблица1!$1:$503,$E469,$D$1+COLUMN(C468)-1))</f>
        <v/>
      </c>
    </row>
    <row r="471" spans="1:14" x14ac:dyDescent="0.25">
      <c r="A471" t="str">
        <f>IF(ISERR(B471),"ю",INDEX(Таблица1!$2:$2,B471))</f>
        <v>ю</v>
      </c>
      <c r="B471" t="e">
        <f>SUMPRODUCT(SMALL((Таблица1!$2:$2&lt;&gt;"")*COLUMN($2:$2),COLUMNS(Таблица1!$2:$2)-COUNTA(Таблица1!$2:$2)+ROW(B471)))</f>
        <v>#NUM!</v>
      </c>
      <c r="C471">
        <f t="shared" si="21"/>
        <v>0</v>
      </c>
      <c r="D471">
        <f>SUMPRODUCT(SMALL((INDEX(Таблица1!$4:$503,,D$1)&lt;&gt;"")*ROW($4:$503),ROW(D470)))</f>
        <v>0</v>
      </c>
      <c r="E471">
        <f t="shared" si="22"/>
        <v>0</v>
      </c>
      <c r="H471" s="42" t="str">
        <f t="shared" si="23"/>
        <v/>
      </c>
      <c r="I471" s="38" t="str">
        <f>IF(H471="","",INDEX(Таблица1!$1:$503,$E470,COLUMN(B469)))</f>
        <v/>
      </c>
      <c r="J471" s="38" t="str">
        <f>IF(H471="","",INDEX(Таблица1!$1:$503,$E470,COLUMN(C469)))</f>
        <v/>
      </c>
      <c r="K471" s="41" t="str">
        <f>IF(H471="","",INDEX(Таблица1!$1:$503,$E470,COLUMN(D469)))</f>
        <v/>
      </c>
      <c r="L471" s="39" t="str">
        <f>IF(H471="","",INDEX(Таблица1!$1:$503,$E470,$D$1+COLUMN(A469)-1))</f>
        <v/>
      </c>
      <c r="M471" s="39" t="str">
        <f>IF(H471="","",INDEX(Таблица1!$1:$503,$E470,$D$1+COLUMN(B469)-1))</f>
        <v/>
      </c>
      <c r="N471" s="40" t="str">
        <f>IF(H471="","",INDEX(Таблица1!$1:$503,$E470,$D$1+COLUMN(C469)-1))</f>
        <v/>
      </c>
    </row>
    <row r="472" spans="1:14" x14ac:dyDescent="0.25">
      <c r="A472" t="str">
        <f>IF(ISERR(B472),"ю",INDEX(Таблица1!$2:$2,B472))</f>
        <v>ю</v>
      </c>
      <c r="B472" t="e">
        <f>SUMPRODUCT(SMALL((Таблица1!$2:$2&lt;&gt;"")*COLUMN($2:$2),COLUMNS(Таблица1!$2:$2)-COUNTA(Таблица1!$2:$2)+ROW(B472)))</f>
        <v>#NUM!</v>
      </c>
      <c r="C472">
        <f t="shared" si="21"/>
        <v>0</v>
      </c>
      <c r="D472">
        <f>SUMPRODUCT(SMALL((INDEX(Таблица1!$4:$503,,D$1)&lt;&gt;"")*ROW($4:$503),ROW(D471)))</f>
        <v>0</v>
      </c>
      <c r="E472">
        <f t="shared" si="22"/>
        <v>0</v>
      </c>
      <c r="H472" s="42" t="str">
        <f t="shared" si="23"/>
        <v/>
      </c>
      <c r="I472" s="38" t="str">
        <f>IF(H472="","",INDEX(Таблица1!$1:$503,$E471,COLUMN(B470)))</f>
        <v/>
      </c>
      <c r="J472" s="38" t="str">
        <f>IF(H472="","",INDEX(Таблица1!$1:$503,$E471,COLUMN(C470)))</f>
        <v/>
      </c>
      <c r="K472" s="41" t="str">
        <f>IF(H472="","",INDEX(Таблица1!$1:$503,$E471,COLUMN(D470)))</f>
        <v/>
      </c>
      <c r="L472" s="39" t="str">
        <f>IF(H472="","",INDEX(Таблица1!$1:$503,$E471,$D$1+COLUMN(A470)-1))</f>
        <v/>
      </c>
      <c r="M472" s="39" t="str">
        <f>IF(H472="","",INDEX(Таблица1!$1:$503,$E471,$D$1+COLUMN(B470)-1))</f>
        <v/>
      </c>
      <c r="N472" s="40" t="str">
        <f>IF(H472="","",INDEX(Таблица1!$1:$503,$E471,$D$1+COLUMN(C470)-1))</f>
        <v/>
      </c>
    </row>
    <row r="473" spans="1:14" x14ac:dyDescent="0.25">
      <c r="A473" t="str">
        <f>IF(ISERR(B473),"ю",INDEX(Таблица1!$2:$2,B473))</f>
        <v>ю</v>
      </c>
      <c r="B473" t="e">
        <f>SUMPRODUCT(SMALL((Таблица1!$2:$2&lt;&gt;"")*COLUMN($2:$2),COLUMNS(Таблица1!$2:$2)-COUNTA(Таблица1!$2:$2)+ROW(B473)))</f>
        <v>#NUM!</v>
      </c>
      <c r="C473">
        <f t="shared" si="21"/>
        <v>0</v>
      </c>
      <c r="D473">
        <f>SUMPRODUCT(SMALL((INDEX(Таблица1!$4:$503,,D$1)&lt;&gt;"")*ROW($4:$503),ROW(D472)))</f>
        <v>0</v>
      </c>
      <c r="E473">
        <f t="shared" si="22"/>
        <v>0</v>
      </c>
      <c r="H473" s="42" t="str">
        <f t="shared" si="23"/>
        <v/>
      </c>
      <c r="I473" s="38" t="str">
        <f>IF(H473="","",INDEX(Таблица1!$1:$503,$E472,COLUMN(B471)))</f>
        <v/>
      </c>
      <c r="J473" s="38" t="str">
        <f>IF(H473="","",INDEX(Таблица1!$1:$503,$E472,COLUMN(C471)))</f>
        <v/>
      </c>
      <c r="K473" s="41" t="str">
        <f>IF(H473="","",INDEX(Таблица1!$1:$503,$E472,COLUMN(D471)))</f>
        <v/>
      </c>
      <c r="L473" s="39" t="str">
        <f>IF(H473="","",INDEX(Таблица1!$1:$503,$E472,$D$1+COLUMN(A471)-1))</f>
        <v/>
      </c>
      <c r="M473" s="39" t="str">
        <f>IF(H473="","",INDEX(Таблица1!$1:$503,$E472,$D$1+COLUMN(B471)-1))</f>
        <v/>
      </c>
      <c r="N473" s="40" t="str">
        <f>IF(H473="","",INDEX(Таблица1!$1:$503,$E472,$D$1+COLUMN(C471)-1))</f>
        <v/>
      </c>
    </row>
    <row r="474" spans="1:14" x14ac:dyDescent="0.25">
      <c r="A474" t="str">
        <f>IF(ISERR(B474),"ю",INDEX(Таблица1!$2:$2,B474))</f>
        <v>ю</v>
      </c>
      <c r="B474" t="e">
        <f>SUMPRODUCT(SMALL((Таблица1!$2:$2&lt;&gt;"")*COLUMN($2:$2),COLUMNS(Таблица1!$2:$2)-COUNTA(Таблица1!$2:$2)+ROW(B474)))</f>
        <v>#NUM!</v>
      </c>
      <c r="C474">
        <f t="shared" si="21"/>
        <v>0</v>
      </c>
      <c r="D474">
        <f>SUMPRODUCT(SMALL((INDEX(Таблица1!$4:$503,,D$1)&lt;&gt;"")*ROW($4:$503),ROW(D473)))</f>
        <v>0</v>
      </c>
      <c r="E474">
        <f t="shared" si="22"/>
        <v>0</v>
      </c>
      <c r="H474" s="42" t="str">
        <f t="shared" si="23"/>
        <v/>
      </c>
      <c r="I474" s="38" t="str">
        <f>IF(H474="","",INDEX(Таблица1!$1:$503,$E473,COLUMN(B472)))</f>
        <v/>
      </c>
      <c r="J474" s="38" t="str">
        <f>IF(H474="","",INDEX(Таблица1!$1:$503,$E473,COLUMN(C472)))</f>
        <v/>
      </c>
      <c r="K474" s="41" t="str">
        <f>IF(H474="","",INDEX(Таблица1!$1:$503,$E473,COLUMN(D472)))</f>
        <v/>
      </c>
      <c r="L474" s="39" t="str">
        <f>IF(H474="","",INDEX(Таблица1!$1:$503,$E473,$D$1+COLUMN(A472)-1))</f>
        <v/>
      </c>
      <c r="M474" s="39" t="str">
        <f>IF(H474="","",INDEX(Таблица1!$1:$503,$E473,$D$1+COLUMN(B472)-1))</f>
        <v/>
      </c>
      <c r="N474" s="40" t="str">
        <f>IF(H474="","",INDEX(Таблица1!$1:$503,$E473,$D$1+COLUMN(C472)-1))</f>
        <v/>
      </c>
    </row>
    <row r="475" spans="1:14" x14ac:dyDescent="0.25">
      <c r="A475" t="str">
        <f>IF(ISERR(B475),"ю",INDEX(Таблица1!$2:$2,B475))</f>
        <v>ю</v>
      </c>
      <c r="B475" t="e">
        <f>SUMPRODUCT(SMALL((Таблица1!$2:$2&lt;&gt;"")*COLUMN($2:$2),COLUMNS(Таблица1!$2:$2)-COUNTA(Таблица1!$2:$2)+ROW(B475)))</f>
        <v>#NUM!</v>
      </c>
      <c r="C475">
        <f t="shared" si="21"/>
        <v>0</v>
      </c>
      <c r="D475">
        <f>SUMPRODUCT(SMALL((INDEX(Таблица1!$4:$503,,D$1)&lt;&gt;"")*ROW($4:$503),ROW(D474)))</f>
        <v>0</v>
      </c>
      <c r="E475">
        <f t="shared" si="22"/>
        <v>0</v>
      </c>
      <c r="H475" s="42" t="str">
        <f t="shared" si="23"/>
        <v/>
      </c>
      <c r="I475" s="38" t="str">
        <f>IF(H475="","",INDEX(Таблица1!$1:$503,$E474,COLUMN(B473)))</f>
        <v/>
      </c>
      <c r="J475" s="38" t="str">
        <f>IF(H475="","",INDEX(Таблица1!$1:$503,$E474,COLUMN(C473)))</f>
        <v/>
      </c>
      <c r="K475" s="41" t="str">
        <f>IF(H475="","",INDEX(Таблица1!$1:$503,$E474,COLUMN(D473)))</f>
        <v/>
      </c>
      <c r="L475" s="39" t="str">
        <f>IF(H475="","",INDEX(Таблица1!$1:$503,$E474,$D$1+COLUMN(A473)-1))</f>
        <v/>
      </c>
      <c r="M475" s="39" t="str">
        <f>IF(H475="","",INDEX(Таблица1!$1:$503,$E474,$D$1+COLUMN(B473)-1))</f>
        <v/>
      </c>
      <c r="N475" s="40" t="str">
        <f>IF(H475="","",INDEX(Таблица1!$1:$503,$E474,$D$1+COLUMN(C473)-1))</f>
        <v/>
      </c>
    </row>
    <row r="476" spans="1:14" x14ac:dyDescent="0.25">
      <c r="A476" t="str">
        <f>IF(ISERR(B476),"ю",INDEX(Таблица1!$2:$2,B476))</f>
        <v>ю</v>
      </c>
      <c r="B476" t="e">
        <f>SUMPRODUCT(SMALL((Таблица1!$2:$2&lt;&gt;"")*COLUMN($2:$2),COLUMNS(Таблица1!$2:$2)-COUNTA(Таблица1!$2:$2)+ROW(B476)))</f>
        <v>#NUM!</v>
      </c>
      <c r="C476">
        <f t="shared" si="21"/>
        <v>0</v>
      </c>
      <c r="D476">
        <f>SUMPRODUCT(SMALL((INDEX(Таблица1!$4:$503,,D$1)&lt;&gt;"")*ROW($4:$503),ROW(D475)))</f>
        <v>0</v>
      </c>
      <c r="E476">
        <f t="shared" si="22"/>
        <v>0</v>
      </c>
      <c r="H476" s="42" t="str">
        <f t="shared" si="23"/>
        <v/>
      </c>
      <c r="I476" s="38" t="str">
        <f>IF(H476="","",INDEX(Таблица1!$1:$503,$E475,COLUMN(B474)))</f>
        <v/>
      </c>
      <c r="J476" s="38" t="str">
        <f>IF(H476="","",INDEX(Таблица1!$1:$503,$E475,COLUMN(C474)))</f>
        <v/>
      </c>
      <c r="K476" s="41" t="str">
        <f>IF(H476="","",INDEX(Таблица1!$1:$503,$E475,COLUMN(D474)))</f>
        <v/>
      </c>
      <c r="L476" s="39" t="str">
        <f>IF(H476="","",INDEX(Таблица1!$1:$503,$E475,$D$1+COLUMN(A474)-1))</f>
        <v/>
      </c>
      <c r="M476" s="39" t="str">
        <f>IF(H476="","",INDEX(Таблица1!$1:$503,$E475,$D$1+COLUMN(B474)-1))</f>
        <v/>
      </c>
      <c r="N476" s="40" t="str">
        <f>IF(H476="","",INDEX(Таблица1!$1:$503,$E475,$D$1+COLUMN(C474)-1))</f>
        <v/>
      </c>
    </row>
    <row r="477" spans="1:14" x14ac:dyDescent="0.25">
      <c r="A477" t="str">
        <f>IF(ISERR(B477),"ю",INDEX(Таблица1!$2:$2,B477))</f>
        <v>ю</v>
      </c>
      <c r="B477" t="e">
        <f>SUMPRODUCT(SMALL((Таблица1!$2:$2&lt;&gt;"")*COLUMN($2:$2),COLUMNS(Таблица1!$2:$2)-COUNTA(Таблица1!$2:$2)+ROW(B477)))</f>
        <v>#NUM!</v>
      </c>
      <c r="C477">
        <f t="shared" si="21"/>
        <v>0</v>
      </c>
      <c r="D477">
        <f>SUMPRODUCT(SMALL((INDEX(Таблица1!$4:$503,,D$1)&lt;&gt;"")*ROW($4:$503),ROW(D476)))</f>
        <v>0</v>
      </c>
      <c r="E477">
        <f t="shared" si="22"/>
        <v>0</v>
      </c>
      <c r="H477" s="42" t="str">
        <f t="shared" si="23"/>
        <v/>
      </c>
      <c r="I477" s="38" t="str">
        <f>IF(H477="","",INDEX(Таблица1!$1:$503,$E476,COLUMN(B475)))</f>
        <v/>
      </c>
      <c r="J477" s="38" t="str">
        <f>IF(H477="","",INDEX(Таблица1!$1:$503,$E476,COLUMN(C475)))</f>
        <v/>
      </c>
      <c r="K477" s="41" t="str">
        <f>IF(H477="","",INDEX(Таблица1!$1:$503,$E476,COLUMN(D475)))</f>
        <v/>
      </c>
      <c r="L477" s="39" t="str">
        <f>IF(H477="","",INDEX(Таблица1!$1:$503,$E476,$D$1+COLUMN(A475)-1))</f>
        <v/>
      </c>
      <c r="M477" s="39" t="str">
        <f>IF(H477="","",INDEX(Таблица1!$1:$503,$E476,$D$1+COLUMN(B475)-1))</f>
        <v/>
      </c>
      <c r="N477" s="40" t="str">
        <f>IF(H477="","",INDEX(Таблица1!$1:$503,$E476,$D$1+COLUMN(C475)-1))</f>
        <v/>
      </c>
    </row>
    <row r="478" spans="1:14" x14ac:dyDescent="0.25">
      <c r="A478" t="str">
        <f>IF(ISERR(B478),"ю",INDEX(Таблица1!$2:$2,B478))</f>
        <v>ю</v>
      </c>
      <c r="B478" t="e">
        <f>SUMPRODUCT(SMALL((Таблица1!$2:$2&lt;&gt;"")*COLUMN($2:$2),COLUMNS(Таблица1!$2:$2)-COUNTA(Таблица1!$2:$2)+ROW(B478)))</f>
        <v>#NUM!</v>
      </c>
      <c r="C478">
        <f t="shared" si="21"/>
        <v>0</v>
      </c>
      <c r="D478">
        <f>SUMPRODUCT(SMALL((INDEX(Таблица1!$4:$503,,D$1)&lt;&gt;"")*ROW($4:$503),ROW(D477)))</f>
        <v>0</v>
      </c>
      <c r="E478">
        <f t="shared" si="22"/>
        <v>0</v>
      </c>
      <c r="H478" s="42" t="str">
        <f t="shared" si="23"/>
        <v/>
      </c>
      <c r="I478" s="38" t="str">
        <f>IF(H478="","",INDEX(Таблица1!$1:$503,$E477,COLUMN(B476)))</f>
        <v/>
      </c>
      <c r="J478" s="38" t="str">
        <f>IF(H478="","",INDEX(Таблица1!$1:$503,$E477,COLUMN(C476)))</f>
        <v/>
      </c>
      <c r="K478" s="41" t="str">
        <f>IF(H478="","",INDEX(Таблица1!$1:$503,$E477,COLUMN(D476)))</f>
        <v/>
      </c>
      <c r="L478" s="39" t="str">
        <f>IF(H478="","",INDEX(Таблица1!$1:$503,$E477,$D$1+COLUMN(A476)-1))</f>
        <v/>
      </c>
      <c r="M478" s="39" t="str">
        <f>IF(H478="","",INDEX(Таблица1!$1:$503,$E477,$D$1+COLUMN(B476)-1))</f>
        <v/>
      </c>
      <c r="N478" s="40" t="str">
        <f>IF(H478="","",INDEX(Таблица1!$1:$503,$E477,$D$1+COLUMN(C476)-1))</f>
        <v/>
      </c>
    </row>
    <row r="479" spans="1:14" x14ac:dyDescent="0.25">
      <c r="A479" t="str">
        <f>IF(ISERR(B479),"ю",INDEX(Таблица1!$2:$2,B479))</f>
        <v>ю</v>
      </c>
      <c r="B479" t="e">
        <f>SUMPRODUCT(SMALL((Таблица1!$2:$2&lt;&gt;"")*COLUMN($2:$2),COLUMNS(Таблица1!$2:$2)-COUNTA(Таблица1!$2:$2)+ROW(B479)))</f>
        <v>#NUM!</v>
      </c>
      <c r="C479">
        <f t="shared" si="21"/>
        <v>0</v>
      </c>
      <c r="D479">
        <f>SUMPRODUCT(SMALL((INDEX(Таблица1!$4:$503,,D$1)&lt;&gt;"")*ROW($4:$503),ROW(D478)))</f>
        <v>0</v>
      </c>
      <c r="E479">
        <f t="shared" si="22"/>
        <v>0</v>
      </c>
      <c r="H479" s="42" t="str">
        <f t="shared" si="23"/>
        <v/>
      </c>
      <c r="I479" s="38" t="str">
        <f>IF(H479="","",INDEX(Таблица1!$1:$503,$E478,COLUMN(B477)))</f>
        <v/>
      </c>
      <c r="J479" s="38" t="str">
        <f>IF(H479="","",INDEX(Таблица1!$1:$503,$E478,COLUMN(C477)))</f>
        <v/>
      </c>
      <c r="K479" s="41" t="str">
        <f>IF(H479="","",INDEX(Таблица1!$1:$503,$E478,COLUMN(D477)))</f>
        <v/>
      </c>
      <c r="L479" s="39" t="str">
        <f>IF(H479="","",INDEX(Таблица1!$1:$503,$E478,$D$1+COLUMN(A477)-1))</f>
        <v/>
      </c>
      <c r="M479" s="39" t="str">
        <f>IF(H479="","",INDEX(Таблица1!$1:$503,$E478,$D$1+COLUMN(B477)-1))</f>
        <v/>
      </c>
      <c r="N479" s="40" t="str">
        <f>IF(H479="","",INDEX(Таблица1!$1:$503,$E478,$D$1+COLUMN(C477)-1))</f>
        <v/>
      </c>
    </row>
    <row r="480" spans="1:14" x14ac:dyDescent="0.25">
      <c r="A480" t="str">
        <f>IF(ISERR(B480),"ю",INDEX(Таблица1!$2:$2,B480))</f>
        <v>ю</v>
      </c>
      <c r="B480" t="e">
        <f>SUMPRODUCT(SMALL((Таблица1!$2:$2&lt;&gt;"")*COLUMN($2:$2),COLUMNS(Таблица1!$2:$2)-COUNTA(Таблица1!$2:$2)+ROW(B480)))</f>
        <v>#NUM!</v>
      </c>
      <c r="C480">
        <f t="shared" si="21"/>
        <v>0</v>
      </c>
      <c r="D480">
        <f>SUMPRODUCT(SMALL((INDEX(Таблица1!$4:$503,,D$1)&lt;&gt;"")*ROW($4:$503),ROW(D479)))</f>
        <v>0</v>
      </c>
      <c r="E480">
        <f t="shared" si="22"/>
        <v>0</v>
      </c>
      <c r="H480" s="42" t="str">
        <f t="shared" si="23"/>
        <v/>
      </c>
      <c r="I480" s="38" t="str">
        <f>IF(H480="","",INDEX(Таблица1!$1:$503,$E479,COLUMN(B478)))</f>
        <v/>
      </c>
      <c r="J480" s="38" t="str">
        <f>IF(H480="","",INDEX(Таблица1!$1:$503,$E479,COLUMN(C478)))</f>
        <v/>
      </c>
      <c r="K480" s="41" t="str">
        <f>IF(H480="","",INDEX(Таблица1!$1:$503,$E479,COLUMN(D478)))</f>
        <v/>
      </c>
      <c r="L480" s="39" t="str">
        <f>IF(H480="","",INDEX(Таблица1!$1:$503,$E479,$D$1+COLUMN(A478)-1))</f>
        <v/>
      </c>
      <c r="M480" s="39" t="str">
        <f>IF(H480="","",INDEX(Таблица1!$1:$503,$E479,$D$1+COLUMN(B478)-1))</f>
        <v/>
      </c>
      <c r="N480" s="40" t="str">
        <f>IF(H480="","",INDEX(Таблица1!$1:$503,$E479,$D$1+COLUMN(C478)-1))</f>
        <v/>
      </c>
    </row>
    <row r="481" spans="1:14" x14ac:dyDescent="0.25">
      <c r="A481" t="str">
        <f>IF(ISERR(B481),"ю",INDEX(Таблица1!$2:$2,B481))</f>
        <v>ю</v>
      </c>
      <c r="B481" t="e">
        <f>SUMPRODUCT(SMALL((Таблица1!$2:$2&lt;&gt;"")*COLUMN($2:$2),COLUMNS(Таблица1!$2:$2)-COUNTA(Таблица1!$2:$2)+ROW(B481)))</f>
        <v>#NUM!</v>
      </c>
      <c r="C481">
        <f t="shared" si="21"/>
        <v>0</v>
      </c>
      <c r="D481">
        <f>SUMPRODUCT(SMALL((INDEX(Таблица1!$4:$503,,D$1)&lt;&gt;"")*ROW($4:$503),ROW(D480)))</f>
        <v>0</v>
      </c>
      <c r="E481">
        <f t="shared" si="22"/>
        <v>0</v>
      </c>
      <c r="H481" s="42" t="str">
        <f t="shared" si="23"/>
        <v/>
      </c>
      <c r="I481" s="38" t="str">
        <f>IF(H481="","",INDEX(Таблица1!$1:$503,$E480,COLUMN(B479)))</f>
        <v/>
      </c>
      <c r="J481" s="38" t="str">
        <f>IF(H481="","",INDEX(Таблица1!$1:$503,$E480,COLUMN(C479)))</f>
        <v/>
      </c>
      <c r="K481" s="41" t="str">
        <f>IF(H481="","",INDEX(Таблица1!$1:$503,$E480,COLUMN(D479)))</f>
        <v/>
      </c>
      <c r="L481" s="39" t="str">
        <f>IF(H481="","",INDEX(Таблица1!$1:$503,$E480,$D$1+COLUMN(A479)-1))</f>
        <v/>
      </c>
      <c r="M481" s="39" t="str">
        <f>IF(H481="","",INDEX(Таблица1!$1:$503,$E480,$D$1+COLUMN(B479)-1))</f>
        <v/>
      </c>
      <c r="N481" s="40" t="str">
        <f>IF(H481="","",INDEX(Таблица1!$1:$503,$E480,$D$1+COLUMN(C479)-1))</f>
        <v/>
      </c>
    </row>
    <row r="482" spans="1:14" x14ac:dyDescent="0.25">
      <c r="A482" t="str">
        <f>IF(ISERR(B482),"ю",INDEX(Таблица1!$2:$2,B482))</f>
        <v>ю</v>
      </c>
      <c r="B482" t="e">
        <f>SUMPRODUCT(SMALL((Таблица1!$2:$2&lt;&gt;"")*COLUMN($2:$2),COLUMNS(Таблица1!$2:$2)-COUNTA(Таблица1!$2:$2)+ROW(B482)))</f>
        <v>#NUM!</v>
      </c>
      <c r="C482">
        <f t="shared" si="21"/>
        <v>0</v>
      </c>
      <c r="D482">
        <f>SUMPRODUCT(SMALL((INDEX(Таблица1!$4:$503,,D$1)&lt;&gt;"")*ROW($4:$503),ROW(D481)))</f>
        <v>0</v>
      </c>
      <c r="E482">
        <f t="shared" si="22"/>
        <v>0</v>
      </c>
      <c r="H482" s="42" t="str">
        <f t="shared" si="23"/>
        <v/>
      </c>
      <c r="I482" s="38" t="str">
        <f>IF(H482="","",INDEX(Таблица1!$1:$503,$E481,COLUMN(B480)))</f>
        <v/>
      </c>
      <c r="J482" s="38" t="str">
        <f>IF(H482="","",INDEX(Таблица1!$1:$503,$E481,COLUMN(C480)))</f>
        <v/>
      </c>
      <c r="K482" s="41" t="str">
        <f>IF(H482="","",INDEX(Таблица1!$1:$503,$E481,COLUMN(D480)))</f>
        <v/>
      </c>
      <c r="L482" s="39" t="str">
        <f>IF(H482="","",INDEX(Таблица1!$1:$503,$E481,$D$1+COLUMN(A480)-1))</f>
        <v/>
      </c>
      <c r="M482" s="39" t="str">
        <f>IF(H482="","",INDEX(Таблица1!$1:$503,$E481,$D$1+COLUMN(B480)-1))</f>
        <v/>
      </c>
      <c r="N482" s="40" t="str">
        <f>IF(H482="","",INDEX(Таблица1!$1:$503,$E481,$D$1+COLUMN(C480)-1))</f>
        <v/>
      </c>
    </row>
    <row r="483" spans="1:14" x14ac:dyDescent="0.25">
      <c r="A483" t="str">
        <f>IF(ISERR(B483),"ю",INDEX(Таблица1!$2:$2,B483))</f>
        <v>ю</v>
      </c>
      <c r="B483" t="e">
        <f>SUMPRODUCT(SMALL((Таблица1!$2:$2&lt;&gt;"")*COLUMN($2:$2),COLUMNS(Таблица1!$2:$2)-COUNTA(Таблица1!$2:$2)+ROW(B483)))</f>
        <v>#NUM!</v>
      </c>
      <c r="C483">
        <f t="shared" si="21"/>
        <v>0</v>
      </c>
      <c r="D483">
        <f>SUMPRODUCT(SMALL((INDEX(Таблица1!$4:$503,,D$1)&lt;&gt;"")*ROW($4:$503),ROW(D482)))</f>
        <v>0</v>
      </c>
      <c r="E483">
        <f t="shared" si="22"/>
        <v>0</v>
      </c>
      <c r="H483" s="42" t="str">
        <f t="shared" si="23"/>
        <v/>
      </c>
      <c r="I483" s="38" t="str">
        <f>IF(H483="","",INDEX(Таблица1!$1:$503,$E482,COLUMN(B481)))</f>
        <v/>
      </c>
      <c r="J483" s="38" t="str">
        <f>IF(H483="","",INDEX(Таблица1!$1:$503,$E482,COLUMN(C481)))</f>
        <v/>
      </c>
      <c r="K483" s="41" t="str">
        <f>IF(H483="","",INDEX(Таблица1!$1:$503,$E482,COLUMN(D481)))</f>
        <v/>
      </c>
      <c r="L483" s="39" t="str">
        <f>IF(H483="","",INDEX(Таблица1!$1:$503,$E482,$D$1+COLUMN(A481)-1))</f>
        <v/>
      </c>
      <c r="M483" s="39" t="str">
        <f>IF(H483="","",INDEX(Таблица1!$1:$503,$E482,$D$1+COLUMN(B481)-1))</f>
        <v/>
      </c>
      <c r="N483" s="40" t="str">
        <f>IF(H483="","",INDEX(Таблица1!$1:$503,$E482,$D$1+COLUMN(C481)-1))</f>
        <v/>
      </c>
    </row>
    <row r="484" spans="1:14" x14ac:dyDescent="0.25">
      <c r="A484" t="str">
        <f>IF(ISERR(B484),"ю",INDEX(Таблица1!$2:$2,B484))</f>
        <v>ю</v>
      </c>
      <c r="B484" t="e">
        <f>SUMPRODUCT(SMALL((Таблица1!$2:$2&lt;&gt;"")*COLUMN($2:$2),COLUMNS(Таблица1!$2:$2)-COUNTA(Таблица1!$2:$2)+ROW(B484)))</f>
        <v>#NUM!</v>
      </c>
      <c r="C484">
        <f t="shared" si="21"/>
        <v>0</v>
      </c>
      <c r="D484">
        <f>SUMPRODUCT(SMALL((INDEX(Таблица1!$4:$503,,D$1)&lt;&gt;"")*ROW($4:$503),ROW(D483)))</f>
        <v>0</v>
      </c>
      <c r="E484">
        <f t="shared" si="22"/>
        <v>0</v>
      </c>
      <c r="H484" s="42" t="str">
        <f t="shared" si="23"/>
        <v/>
      </c>
      <c r="I484" s="38" t="str">
        <f>IF(H484="","",INDEX(Таблица1!$1:$503,$E483,COLUMN(B482)))</f>
        <v/>
      </c>
      <c r="J484" s="38" t="str">
        <f>IF(H484="","",INDEX(Таблица1!$1:$503,$E483,COLUMN(C482)))</f>
        <v/>
      </c>
      <c r="K484" s="41" t="str">
        <f>IF(H484="","",INDEX(Таблица1!$1:$503,$E483,COLUMN(D482)))</f>
        <v/>
      </c>
      <c r="L484" s="39" t="str">
        <f>IF(H484="","",INDEX(Таблица1!$1:$503,$E483,$D$1+COLUMN(A482)-1))</f>
        <v/>
      </c>
      <c r="M484" s="39" t="str">
        <f>IF(H484="","",INDEX(Таблица1!$1:$503,$E483,$D$1+COLUMN(B482)-1))</f>
        <v/>
      </c>
      <c r="N484" s="40" t="str">
        <f>IF(H484="","",INDEX(Таблица1!$1:$503,$E483,$D$1+COLUMN(C482)-1))</f>
        <v/>
      </c>
    </row>
    <row r="485" spans="1:14" x14ac:dyDescent="0.25">
      <c r="A485" t="str">
        <f>IF(ISERR(B485),"ю",INDEX(Таблица1!$2:$2,B485))</f>
        <v>ю</v>
      </c>
      <c r="B485" t="e">
        <f>SUMPRODUCT(SMALL((Таблица1!$2:$2&lt;&gt;"")*COLUMN($2:$2),COLUMNS(Таблица1!$2:$2)-COUNTA(Таблица1!$2:$2)+ROW(B485)))</f>
        <v>#NUM!</v>
      </c>
      <c r="C485">
        <f t="shared" si="21"/>
        <v>0</v>
      </c>
      <c r="D485">
        <f>SUMPRODUCT(SMALL((INDEX(Таблица1!$4:$503,,D$1)&lt;&gt;"")*ROW($4:$503),ROW(D484)))</f>
        <v>0</v>
      </c>
      <c r="E485">
        <f t="shared" si="22"/>
        <v>0</v>
      </c>
      <c r="H485" s="42" t="str">
        <f t="shared" si="23"/>
        <v/>
      </c>
      <c r="I485" s="38" t="str">
        <f>IF(H485="","",INDEX(Таблица1!$1:$503,$E484,COLUMN(B483)))</f>
        <v/>
      </c>
      <c r="J485" s="38" t="str">
        <f>IF(H485="","",INDEX(Таблица1!$1:$503,$E484,COLUMN(C483)))</f>
        <v/>
      </c>
      <c r="K485" s="41" t="str">
        <f>IF(H485="","",INDEX(Таблица1!$1:$503,$E484,COLUMN(D483)))</f>
        <v/>
      </c>
      <c r="L485" s="39" t="str">
        <f>IF(H485="","",INDEX(Таблица1!$1:$503,$E484,$D$1+COLUMN(A483)-1))</f>
        <v/>
      </c>
      <c r="M485" s="39" t="str">
        <f>IF(H485="","",INDEX(Таблица1!$1:$503,$E484,$D$1+COLUMN(B483)-1))</f>
        <v/>
      </c>
      <c r="N485" s="40" t="str">
        <f>IF(H485="","",INDEX(Таблица1!$1:$503,$E484,$D$1+COLUMN(C483)-1))</f>
        <v/>
      </c>
    </row>
    <row r="486" spans="1:14" x14ac:dyDescent="0.25">
      <c r="A486" t="str">
        <f>IF(ISERR(B486),"ю",INDEX(Таблица1!$2:$2,B486))</f>
        <v>ю</v>
      </c>
      <c r="B486" t="e">
        <f>SUMPRODUCT(SMALL((Таблица1!$2:$2&lt;&gt;"")*COLUMN($2:$2),COLUMNS(Таблица1!$2:$2)-COUNTA(Таблица1!$2:$2)+ROW(B486)))</f>
        <v>#NUM!</v>
      </c>
      <c r="C486">
        <f t="shared" si="21"/>
        <v>0</v>
      </c>
      <c r="D486">
        <f>SUMPRODUCT(SMALL((INDEX(Таблица1!$4:$503,,D$1)&lt;&gt;"")*ROW($4:$503),ROW(D485)))</f>
        <v>0</v>
      </c>
      <c r="E486">
        <f t="shared" si="22"/>
        <v>0</v>
      </c>
      <c r="H486" s="42" t="str">
        <f t="shared" si="23"/>
        <v/>
      </c>
      <c r="I486" s="38" t="str">
        <f>IF(H486="","",INDEX(Таблица1!$1:$503,$E485,COLUMN(B484)))</f>
        <v/>
      </c>
      <c r="J486" s="38" t="str">
        <f>IF(H486="","",INDEX(Таблица1!$1:$503,$E485,COLUMN(C484)))</f>
        <v/>
      </c>
      <c r="K486" s="41" t="str">
        <f>IF(H486="","",INDEX(Таблица1!$1:$503,$E485,COLUMN(D484)))</f>
        <v/>
      </c>
      <c r="L486" s="39" t="str">
        <f>IF(H486="","",INDEX(Таблица1!$1:$503,$E485,$D$1+COLUMN(A484)-1))</f>
        <v/>
      </c>
      <c r="M486" s="39" t="str">
        <f>IF(H486="","",INDEX(Таблица1!$1:$503,$E485,$D$1+COLUMN(B484)-1))</f>
        <v/>
      </c>
      <c r="N486" s="40" t="str">
        <f>IF(H486="","",INDEX(Таблица1!$1:$503,$E485,$D$1+COLUMN(C484)-1))</f>
        <v/>
      </c>
    </row>
    <row r="487" spans="1:14" x14ac:dyDescent="0.25">
      <c r="A487" t="str">
        <f>IF(ISERR(B487),"ю",INDEX(Таблица1!$2:$2,B487))</f>
        <v>ю</v>
      </c>
      <c r="B487" t="e">
        <f>SUMPRODUCT(SMALL((Таблица1!$2:$2&lt;&gt;"")*COLUMN($2:$2),COLUMNS(Таблица1!$2:$2)-COUNTA(Таблица1!$2:$2)+ROW(B487)))</f>
        <v>#NUM!</v>
      </c>
      <c r="C487">
        <f t="shared" si="21"/>
        <v>0</v>
      </c>
      <c r="D487">
        <f>SUMPRODUCT(SMALL((INDEX(Таблица1!$4:$503,,D$1)&lt;&gt;"")*ROW($4:$503),ROW(D486)))</f>
        <v>0</v>
      </c>
      <c r="E487">
        <f t="shared" si="22"/>
        <v>0</v>
      </c>
      <c r="H487" s="42" t="str">
        <f t="shared" si="23"/>
        <v/>
      </c>
      <c r="I487" s="38" t="str">
        <f>IF(H487="","",INDEX(Таблица1!$1:$503,$E486,COLUMN(B485)))</f>
        <v/>
      </c>
      <c r="J487" s="38" t="str">
        <f>IF(H487="","",INDEX(Таблица1!$1:$503,$E486,COLUMN(C485)))</f>
        <v/>
      </c>
      <c r="K487" s="41" t="str">
        <f>IF(H487="","",INDEX(Таблица1!$1:$503,$E486,COLUMN(D485)))</f>
        <v/>
      </c>
      <c r="L487" s="39" t="str">
        <f>IF(H487="","",INDEX(Таблица1!$1:$503,$E486,$D$1+COLUMN(A485)-1))</f>
        <v/>
      </c>
      <c r="M487" s="39" t="str">
        <f>IF(H487="","",INDEX(Таблица1!$1:$503,$E486,$D$1+COLUMN(B485)-1))</f>
        <v/>
      </c>
      <c r="N487" s="40" t="str">
        <f>IF(H487="","",INDEX(Таблица1!$1:$503,$E486,$D$1+COLUMN(C485)-1))</f>
        <v/>
      </c>
    </row>
    <row r="488" spans="1:14" x14ac:dyDescent="0.25">
      <c r="A488" t="str">
        <f>IF(ISERR(B488),"ю",INDEX(Таблица1!$2:$2,B488))</f>
        <v>ю</v>
      </c>
      <c r="B488" t="e">
        <f>SUMPRODUCT(SMALL((Таблица1!$2:$2&lt;&gt;"")*COLUMN($2:$2),COLUMNS(Таблица1!$2:$2)-COUNTA(Таблица1!$2:$2)+ROW(B488)))</f>
        <v>#NUM!</v>
      </c>
      <c r="C488">
        <f t="shared" si="21"/>
        <v>0</v>
      </c>
      <c r="D488">
        <f>SUMPRODUCT(SMALL((INDEX(Таблица1!$4:$503,,D$1)&lt;&gt;"")*ROW($4:$503),ROW(D487)))</f>
        <v>0</v>
      </c>
      <c r="E488">
        <f t="shared" si="22"/>
        <v>0</v>
      </c>
      <c r="H488" s="42" t="str">
        <f t="shared" si="23"/>
        <v/>
      </c>
      <c r="I488" s="38" t="str">
        <f>IF(H488="","",INDEX(Таблица1!$1:$503,$E487,COLUMN(B486)))</f>
        <v/>
      </c>
      <c r="J488" s="38" t="str">
        <f>IF(H488="","",INDEX(Таблица1!$1:$503,$E487,COLUMN(C486)))</f>
        <v/>
      </c>
      <c r="K488" s="41" t="str">
        <f>IF(H488="","",INDEX(Таблица1!$1:$503,$E487,COLUMN(D486)))</f>
        <v/>
      </c>
      <c r="L488" s="39" t="str">
        <f>IF(H488="","",INDEX(Таблица1!$1:$503,$E487,$D$1+COLUMN(A486)-1))</f>
        <v/>
      </c>
      <c r="M488" s="39" t="str">
        <f>IF(H488="","",INDEX(Таблица1!$1:$503,$E487,$D$1+COLUMN(B486)-1))</f>
        <v/>
      </c>
      <c r="N488" s="40" t="str">
        <f>IF(H488="","",INDEX(Таблица1!$1:$503,$E487,$D$1+COLUMN(C486)-1))</f>
        <v/>
      </c>
    </row>
    <row r="489" spans="1:14" x14ac:dyDescent="0.25">
      <c r="A489" t="str">
        <f>IF(ISERR(B489),"ю",INDEX(Таблица1!$2:$2,B489))</f>
        <v>ю</v>
      </c>
      <c r="B489" t="e">
        <f>SUMPRODUCT(SMALL((Таблица1!$2:$2&lt;&gt;"")*COLUMN($2:$2),COLUMNS(Таблица1!$2:$2)-COUNTA(Таблица1!$2:$2)+ROW(B489)))</f>
        <v>#NUM!</v>
      </c>
      <c r="C489">
        <f t="shared" si="21"/>
        <v>0</v>
      </c>
      <c r="D489">
        <f>SUMPRODUCT(SMALL((INDEX(Таблица1!$4:$503,,D$1)&lt;&gt;"")*ROW($4:$503),ROW(D488)))</f>
        <v>0</v>
      </c>
      <c r="E489">
        <f t="shared" si="22"/>
        <v>0</v>
      </c>
      <c r="H489" s="42" t="str">
        <f t="shared" si="23"/>
        <v/>
      </c>
      <c r="I489" s="38" t="str">
        <f>IF(H489="","",INDEX(Таблица1!$1:$503,$E488,COLUMN(B487)))</f>
        <v/>
      </c>
      <c r="J489" s="38" t="str">
        <f>IF(H489="","",INDEX(Таблица1!$1:$503,$E488,COLUMN(C487)))</f>
        <v/>
      </c>
      <c r="K489" s="41" t="str">
        <f>IF(H489="","",INDEX(Таблица1!$1:$503,$E488,COLUMN(D487)))</f>
        <v/>
      </c>
      <c r="L489" s="39" t="str">
        <f>IF(H489="","",INDEX(Таблица1!$1:$503,$E488,$D$1+COLUMN(A487)-1))</f>
        <v/>
      </c>
      <c r="M489" s="39" t="str">
        <f>IF(H489="","",INDEX(Таблица1!$1:$503,$E488,$D$1+COLUMN(B487)-1))</f>
        <v/>
      </c>
      <c r="N489" s="40" t="str">
        <f>IF(H489="","",INDEX(Таблица1!$1:$503,$E488,$D$1+COLUMN(C487)-1))</f>
        <v/>
      </c>
    </row>
    <row r="490" spans="1:14" x14ac:dyDescent="0.25">
      <c r="A490" t="str">
        <f>IF(ISERR(B490),"ю",INDEX(Таблица1!$2:$2,B490))</f>
        <v>ю</v>
      </c>
      <c r="B490" t="e">
        <f>SUMPRODUCT(SMALL((Таблица1!$2:$2&lt;&gt;"")*COLUMN($2:$2),COLUMNS(Таблица1!$2:$2)-COUNTA(Таблица1!$2:$2)+ROW(B490)))</f>
        <v>#NUM!</v>
      </c>
      <c r="C490">
        <f t="shared" si="21"/>
        <v>0</v>
      </c>
      <c r="D490">
        <f>SUMPRODUCT(SMALL((INDEX(Таблица1!$4:$503,,D$1)&lt;&gt;"")*ROW($4:$503),ROW(D489)))</f>
        <v>0</v>
      </c>
      <c r="E490">
        <f t="shared" si="22"/>
        <v>0</v>
      </c>
      <c r="H490" s="42" t="str">
        <f t="shared" si="23"/>
        <v/>
      </c>
      <c r="I490" s="38" t="str">
        <f>IF(H490="","",INDEX(Таблица1!$1:$503,$E489,COLUMN(B488)))</f>
        <v/>
      </c>
      <c r="J490" s="38" t="str">
        <f>IF(H490="","",INDEX(Таблица1!$1:$503,$E489,COLUMN(C488)))</f>
        <v/>
      </c>
      <c r="K490" s="41" t="str">
        <f>IF(H490="","",INDEX(Таблица1!$1:$503,$E489,COLUMN(D488)))</f>
        <v/>
      </c>
      <c r="L490" s="39" t="str">
        <f>IF(H490="","",INDEX(Таблица1!$1:$503,$E489,$D$1+COLUMN(A488)-1))</f>
        <v/>
      </c>
      <c r="M490" s="39" t="str">
        <f>IF(H490="","",INDEX(Таблица1!$1:$503,$E489,$D$1+COLUMN(B488)-1))</f>
        <v/>
      </c>
      <c r="N490" s="40" t="str">
        <f>IF(H490="","",INDEX(Таблица1!$1:$503,$E489,$D$1+COLUMN(C488)-1))</f>
        <v/>
      </c>
    </row>
    <row r="491" spans="1:14" x14ac:dyDescent="0.25">
      <c r="A491" t="str">
        <f>IF(ISERR(B491),"ю",INDEX(Таблица1!$2:$2,B491))</f>
        <v>ю</v>
      </c>
      <c r="B491" t="e">
        <f>SUMPRODUCT(SMALL((Таблица1!$2:$2&lt;&gt;"")*COLUMN($2:$2),COLUMNS(Таблица1!$2:$2)-COUNTA(Таблица1!$2:$2)+ROW(B491)))</f>
        <v>#NUM!</v>
      </c>
      <c r="C491">
        <f t="shared" si="21"/>
        <v>0</v>
      </c>
      <c r="D491">
        <f>SUMPRODUCT(SMALL((INDEX(Таблица1!$4:$503,,D$1)&lt;&gt;"")*ROW($4:$503),ROW(D490)))</f>
        <v>0</v>
      </c>
      <c r="E491">
        <f t="shared" si="22"/>
        <v>0</v>
      </c>
      <c r="H491" s="42" t="str">
        <f t="shared" si="23"/>
        <v/>
      </c>
      <c r="I491" s="38" t="str">
        <f>IF(H491="","",INDEX(Таблица1!$1:$503,$E490,COLUMN(B489)))</f>
        <v/>
      </c>
      <c r="J491" s="38" t="str">
        <f>IF(H491="","",INDEX(Таблица1!$1:$503,$E490,COLUMN(C489)))</f>
        <v/>
      </c>
      <c r="K491" s="41" t="str">
        <f>IF(H491="","",INDEX(Таблица1!$1:$503,$E490,COLUMN(D489)))</f>
        <v/>
      </c>
      <c r="L491" s="39" t="str">
        <f>IF(H491="","",INDEX(Таблица1!$1:$503,$E490,$D$1+COLUMN(A489)-1))</f>
        <v/>
      </c>
      <c r="M491" s="39" t="str">
        <f>IF(H491="","",INDEX(Таблица1!$1:$503,$E490,$D$1+COLUMN(B489)-1))</f>
        <v/>
      </c>
      <c r="N491" s="40" t="str">
        <f>IF(H491="","",INDEX(Таблица1!$1:$503,$E490,$D$1+COLUMN(C489)-1))</f>
        <v/>
      </c>
    </row>
    <row r="492" spans="1:14" x14ac:dyDescent="0.25">
      <c r="A492" t="str">
        <f>IF(ISERR(B492),"ю",INDEX(Таблица1!$2:$2,B492))</f>
        <v>ю</v>
      </c>
      <c r="B492" t="e">
        <f>SUMPRODUCT(SMALL((Таблица1!$2:$2&lt;&gt;"")*COLUMN($2:$2),COLUMNS(Таблица1!$2:$2)-COUNTA(Таблица1!$2:$2)+ROW(B492)))</f>
        <v>#NUM!</v>
      </c>
      <c r="C492">
        <f t="shared" si="21"/>
        <v>0</v>
      </c>
      <c r="D492">
        <f>SUMPRODUCT(SMALL((INDEX(Таблица1!$4:$503,,D$1)&lt;&gt;"")*ROW($4:$503),ROW(D491)))</f>
        <v>0</v>
      </c>
      <c r="E492">
        <f t="shared" si="22"/>
        <v>0</v>
      </c>
      <c r="H492" s="42" t="str">
        <f t="shared" si="23"/>
        <v/>
      </c>
      <c r="I492" s="38" t="str">
        <f>IF(H492="","",INDEX(Таблица1!$1:$503,$E491,COLUMN(B490)))</f>
        <v/>
      </c>
      <c r="J492" s="38" t="str">
        <f>IF(H492="","",INDEX(Таблица1!$1:$503,$E491,COLUMN(C490)))</f>
        <v/>
      </c>
      <c r="K492" s="41" t="str">
        <f>IF(H492="","",INDEX(Таблица1!$1:$503,$E491,COLUMN(D490)))</f>
        <v/>
      </c>
      <c r="L492" s="39" t="str">
        <f>IF(H492="","",INDEX(Таблица1!$1:$503,$E491,$D$1+COLUMN(A490)-1))</f>
        <v/>
      </c>
      <c r="M492" s="39" t="str">
        <f>IF(H492="","",INDEX(Таблица1!$1:$503,$E491,$D$1+COLUMN(B490)-1))</f>
        <v/>
      </c>
      <c r="N492" s="40" t="str">
        <f>IF(H492="","",INDEX(Таблица1!$1:$503,$E491,$D$1+COLUMN(C490)-1))</f>
        <v/>
      </c>
    </row>
    <row r="493" spans="1:14" x14ac:dyDescent="0.25">
      <c r="A493" t="str">
        <f>IF(ISERR(B493),"ю",INDEX(Таблица1!$2:$2,B493))</f>
        <v>ю</v>
      </c>
      <c r="B493" t="e">
        <f>SUMPRODUCT(SMALL((Таблица1!$2:$2&lt;&gt;"")*COLUMN($2:$2),COLUMNS(Таблица1!$2:$2)-COUNTA(Таблица1!$2:$2)+ROW(B493)))</f>
        <v>#NUM!</v>
      </c>
      <c r="C493">
        <f t="shared" si="21"/>
        <v>0</v>
      </c>
      <c r="D493">
        <f>SUMPRODUCT(SMALL((INDEX(Таблица1!$4:$503,,D$1)&lt;&gt;"")*ROW($4:$503),ROW(D492)))</f>
        <v>0</v>
      </c>
      <c r="E493">
        <f t="shared" si="22"/>
        <v>0</v>
      </c>
      <c r="H493" s="42" t="str">
        <f t="shared" si="23"/>
        <v/>
      </c>
      <c r="I493" s="38" t="str">
        <f>IF(H493="","",INDEX(Таблица1!$1:$503,$E492,COLUMN(B491)))</f>
        <v/>
      </c>
      <c r="J493" s="38" t="str">
        <f>IF(H493="","",INDEX(Таблица1!$1:$503,$E492,COLUMN(C491)))</f>
        <v/>
      </c>
      <c r="K493" s="41" t="str">
        <f>IF(H493="","",INDEX(Таблица1!$1:$503,$E492,COLUMN(D491)))</f>
        <v/>
      </c>
      <c r="L493" s="39" t="str">
        <f>IF(H493="","",INDEX(Таблица1!$1:$503,$E492,$D$1+COLUMN(A491)-1))</f>
        <v/>
      </c>
      <c r="M493" s="39" t="str">
        <f>IF(H493="","",INDEX(Таблица1!$1:$503,$E492,$D$1+COLUMN(B491)-1))</f>
        <v/>
      </c>
      <c r="N493" s="40" t="str">
        <f>IF(H493="","",INDEX(Таблица1!$1:$503,$E492,$D$1+COLUMN(C491)-1))</f>
        <v/>
      </c>
    </row>
    <row r="494" spans="1:14" x14ac:dyDescent="0.25">
      <c r="A494" t="str">
        <f>IF(ISERR(B494),"ю",INDEX(Таблица1!$2:$2,B494))</f>
        <v>ю</v>
      </c>
      <c r="B494" t="e">
        <f>SUMPRODUCT(SMALL((Таблица1!$2:$2&lt;&gt;"")*COLUMN($2:$2),COLUMNS(Таблица1!$2:$2)-COUNTA(Таблица1!$2:$2)+ROW(B494)))</f>
        <v>#NUM!</v>
      </c>
      <c r="C494">
        <f t="shared" si="21"/>
        <v>0</v>
      </c>
      <c r="D494">
        <f>SUMPRODUCT(SMALL((INDEX(Таблица1!$4:$503,,D$1)&lt;&gt;"")*ROW($4:$503),ROW(D493)))</f>
        <v>0</v>
      </c>
      <c r="E494">
        <f t="shared" si="22"/>
        <v>0</v>
      </c>
      <c r="H494" s="42" t="str">
        <f t="shared" si="23"/>
        <v/>
      </c>
      <c r="I494" s="38" t="str">
        <f>IF(H494="","",INDEX(Таблица1!$1:$503,$E493,COLUMN(B492)))</f>
        <v/>
      </c>
      <c r="J494" s="38" t="str">
        <f>IF(H494="","",INDEX(Таблица1!$1:$503,$E493,COLUMN(C492)))</f>
        <v/>
      </c>
      <c r="K494" s="41" t="str">
        <f>IF(H494="","",INDEX(Таблица1!$1:$503,$E493,COLUMN(D492)))</f>
        <v/>
      </c>
      <c r="L494" s="39" t="str">
        <f>IF(H494="","",INDEX(Таблица1!$1:$503,$E493,$D$1+COLUMN(A492)-1))</f>
        <v/>
      </c>
      <c r="M494" s="39" t="str">
        <f>IF(H494="","",INDEX(Таблица1!$1:$503,$E493,$D$1+COLUMN(B492)-1))</f>
        <v/>
      </c>
      <c r="N494" s="40" t="str">
        <f>IF(H494="","",INDEX(Таблица1!$1:$503,$E493,$D$1+COLUMN(C492)-1))</f>
        <v/>
      </c>
    </row>
    <row r="495" spans="1:14" x14ac:dyDescent="0.25">
      <c r="A495" t="str">
        <f>IF(ISERR(B495),"ю",INDEX(Таблица1!$2:$2,B495))</f>
        <v>ю</v>
      </c>
      <c r="B495" t="e">
        <f>SUMPRODUCT(SMALL((Таблица1!$2:$2&lt;&gt;"")*COLUMN($2:$2),COLUMNS(Таблица1!$2:$2)-COUNTA(Таблица1!$2:$2)+ROW(B495)))</f>
        <v>#NUM!</v>
      </c>
      <c r="C495">
        <f t="shared" si="21"/>
        <v>0</v>
      </c>
      <c r="D495">
        <f>SUMPRODUCT(SMALL((INDEX(Таблица1!$4:$503,,D$1)&lt;&gt;"")*ROW($4:$503),ROW(D494)))</f>
        <v>0</v>
      </c>
      <c r="E495">
        <f t="shared" si="22"/>
        <v>0</v>
      </c>
      <c r="H495" s="42" t="str">
        <f t="shared" si="23"/>
        <v/>
      </c>
      <c r="I495" s="38" t="str">
        <f>IF(H495="","",INDEX(Таблица1!$1:$503,$E494,COLUMN(B493)))</f>
        <v/>
      </c>
      <c r="J495" s="38" t="str">
        <f>IF(H495="","",INDEX(Таблица1!$1:$503,$E494,COLUMN(C493)))</f>
        <v/>
      </c>
      <c r="K495" s="41" t="str">
        <f>IF(H495="","",INDEX(Таблица1!$1:$503,$E494,COLUMN(D493)))</f>
        <v/>
      </c>
      <c r="L495" s="39" t="str">
        <f>IF(H495="","",INDEX(Таблица1!$1:$503,$E494,$D$1+COLUMN(A493)-1))</f>
        <v/>
      </c>
      <c r="M495" s="39" t="str">
        <f>IF(H495="","",INDEX(Таблица1!$1:$503,$E494,$D$1+COLUMN(B493)-1))</f>
        <v/>
      </c>
      <c r="N495" s="40" t="str">
        <f>IF(H495="","",INDEX(Таблица1!$1:$503,$E494,$D$1+COLUMN(C493)-1))</f>
        <v/>
      </c>
    </row>
    <row r="496" spans="1:14" x14ac:dyDescent="0.25">
      <c r="A496" t="str">
        <f>IF(ISERR(B496),"ю",INDEX(Таблица1!$2:$2,B496))</f>
        <v>ю</v>
      </c>
      <c r="B496" t="e">
        <f>SUMPRODUCT(SMALL((Таблица1!$2:$2&lt;&gt;"")*COLUMN($2:$2),COLUMNS(Таблица1!$2:$2)-COUNTA(Таблица1!$2:$2)+ROW(B496)))</f>
        <v>#NUM!</v>
      </c>
      <c r="C496">
        <f t="shared" si="21"/>
        <v>0</v>
      </c>
      <c r="D496">
        <f>SUMPRODUCT(SMALL((INDEX(Таблица1!$4:$503,,D$1)&lt;&gt;"")*ROW($4:$503),ROW(D495)))</f>
        <v>0</v>
      </c>
      <c r="E496">
        <f t="shared" si="22"/>
        <v>0</v>
      </c>
      <c r="H496" s="42" t="str">
        <f t="shared" si="23"/>
        <v/>
      </c>
      <c r="I496" s="38" t="str">
        <f>IF(H496="","",INDEX(Таблица1!$1:$503,$E495,COLUMN(B494)))</f>
        <v/>
      </c>
      <c r="J496" s="38" t="str">
        <f>IF(H496="","",INDEX(Таблица1!$1:$503,$E495,COLUMN(C494)))</f>
        <v/>
      </c>
      <c r="K496" s="41" t="str">
        <f>IF(H496="","",INDEX(Таблица1!$1:$503,$E495,COLUMN(D494)))</f>
        <v/>
      </c>
      <c r="L496" s="39" t="str">
        <f>IF(H496="","",INDEX(Таблица1!$1:$503,$E495,$D$1+COLUMN(A494)-1))</f>
        <v/>
      </c>
      <c r="M496" s="39" t="str">
        <f>IF(H496="","",INDEX(Таблица1!$1:$503,$E495,$D$1+COLUMN(B494)-1))</f>
        <v/>
      </c>
      <c r="N496" s="40" t="str">
        <f>IF(H496="","",INDEX(Таблица1!$1:$503,$E495,$D$1+COLUMN(C494)-1))</f>
        <v/>
      </c>
    </row>
    <row r="497" spans="1:14" x14ac:dyDescent="0.25">
      <c r="A497" t="str">
        <f>IF(ISERR(B497),"ю",INDEX(Таблица1!$2:$2,B497))</f>
        <v>ю</v>
      </c>
      <c r="B497" t="e">
        <f>SUMPRODUCT(SMALL((Таблица1!$2:$2&lt;&gt;"")*COLUMN($2:$2),COLUMNS(Таблица1!$2:$2)-COUNTA(Таблица1!$2:$2)+ROW(B497)))</f>
        <v>#NUM!</v>
      </c>
      <c r="C497">
        <f t="shared" si="21"/>
        <v>0</v>
      </c>
      <c r="D497">
        <f>SUMPRODUCT(SMALL((INDEX(Таблица1!$4:$503,,D$1)&lt;&gt;"")*ROW($4:$503),ROW(D496)))</f>
        <v>0</v>
      </c>
      <c r="E497">
        <f t="shared" si="22"/>
        <v>0</v>
      </c>
      <c r="H497" s="42" t="str">
        <f t="shared" si="23"/>
        <v/>
      </c>
      <c r="I497" s="38" t="str">
        <f>IF(H497="","",INDEX(Таблица1!$1:$503,$E496,COLUMN(B495)))</f>
        <v/>
      </c>
      <c r="J497" s="38" t="str">
        <f>IF(H497="","",INDEX(Таблица1!$1:$503,$E496,COLUMN(C495)))</f>
        <v/>
      </c>
      <c r="K497" s="41" t="str">
        <f>IF(H497="","",INDEX(Таблица1!$1:$503,$E496,COLUMN(D495)))</f>
        <v/>
      </c>
      <c r="L497" s="39" t="str">
        <f>IF(H497="","",INDEX(Таблица1!$1:$503,$E496,$D$1+COLUMN(A495)-1))</f>
        <v/>
      </c>
      <c r="M497" s="39" t="str">
        <f>IF(H497="","",INDEX(Таблица1!$1:$503,$E496,$D$1+COLUMN(B495)-1))</f>
        <v/>
      </c>
      <c r="N497" s="40" t="str">
        <f>IF(H497="","",INDEX(Таблица1!$1:$503,$E496,$D$1+COLUMN(C495)-1))</f>
        <v/>
      </c>
    </row>
    <row r="498" spans="1:14" x14ac:dyDescent="0.25">
      <c r="A498" t="str">
        <f>IF(ISERR(B498),"ю",INDEX(Таблица1!$2:$2,B498))</f>
        <v>ю</v>
      </c>
      <c r="B498" t="e">
        <f>SUMPRODUCT(SMALL((Таблица1!$2:$2&lt;&gt;"")*COLUMN($2:$2),COLUMNS(Таблица1!$2:$2)-COUNTA(Таблица1!$2:$2)+ROW(B498)))</f>
        <v>#NUM!</v>
      </c>
      <c r="C498">
        <f t="shared" si="21"/>
        <v>0</v>
      </c>
      <c r="D498">
        <f>SUMPRODUCT(SMALL((INDEX(Таблица1!$4:$503,,D$1)&lt;&gt;"")*ROW($4:$503),ROW(D497)))</f>
        <v>0</v>
      </c>
      <c r="E498">
        <f t="shared" si="22"/>
        <v>0</v>
      </c>
      <c r="H498" s="42" t="str">
        <f t="shared" si="23"/>
        <v/>
      </c>
      <c r="I498" s="38" t="str">
        <f>IF(H498="","",INDEX(Таблица1!$1:$503,$E497,COLUMN(B496)))</f>
        <v/>
      </c>
      <c r="J498" s="38" t="str">
        <f>IF(H498="","",INDEX(Таблица1!$1:$503,$E497,COLUMN(C496)))</f>
        <v/>
      </c>
      <c r="K498" s="41" t="str">
        <f>IF(H498="","",INDEX(Таблица1!$1:$503,$E497,COLUMN(D496)))</f>
        <v/>
      </c>
      <c r="L498" s="39" t="str">
        <f>IF(H498="","",INDEX(Таблица1!$1:$503,$E497,$D$1+COLUMN(A496)-1))</f>
        <v/>
      </c>
      <c r="M498" s="39" t="str">
        <f>IF(H498="","",INDEX(Таблица1!$1:$503,$E497,$D$1+COLUMN(B496)-1))</f>
        <v/>
      </c>
      <c r="N498" s="40" t="str">
        <f>IF(H498="","",INDEX(Таблица1!$1:$503,$E497,$D$1+COLUMN(C496)-1))</f>
        <v/>
      </c>
    </row>
    <row r="499" spans="1:14" x14ac:dyDescent="0.25">
      <c r="A499" t="str">
        <f>IF(ISERR(B499),"ю",INDEX(Таблица1!$2:$2,B499))</f>
        <v>ю</v>
      </c>
      <c r="B499" t="e">
        <f>SUMPRODUCT(SMALL((Таблица1!$2:$2&lt;&gt;"")*COLUMN($2:$2),COLUMNS(Таблица1!$2:$2)-COUNTA(Таблица1!$2:$2)+ROW(B499)))</f>
        <v>#NUM!</v>
      </c>
      <c r="C499">
        <f t="shared" si="21"/>
        <v>0</v>
      </c>
      <c r="D499">
        <f>SUMPRODUCT(SMALL((INDEX(Таблица1!$4:$503,,D$1)&lt;&gt;"")*ROW($4:$503),ROW(D498)))</f>
        <v>0</v>
      </c>
      <c r="E499">
        <f t="shared" si="22"/>
        <v>0</v>
      </c>
      <c r="H499" s="42" t="str">
        <f t="shared" si="23"/>
        <v/>
      </c>
      <c r="I499" s="38" t="str">
        <f>IF(H499="","",INDEX(Таблица1!$1:$503,$E498,COLUMN(B497)))</f>
        <v/>
      </c>
      <c r="J499" s="38" t="str">
        <f>IF(H499="","",INDEX(Таблица1!$1:$503,$E498,COLUMN(C497)))</f>
        <v/>
      </c>
      <c r="K499" s="41" t="str">
        <f>IF(H499="","",INDEX(Таблица1!$1:$503,$E498,COLUMN(D497)))</f>
        <v/>
      </c>
      <c r="L499" s="39" t="str">
        <f>IF(H499="","",INDEX(Таблица1!$1:$503,$E498,$D$1+COLUMN(A497)-1))</f>
        <v/>
      </c>
      <c r="M499" s="39" t="str">
        <f>IF(H499="","",INDEX(Таблица1!$1:$503,$E498,$D$1+COLUMN(B497)-1))</f>
        <v/>
      </c>
      <c r="N499" s="40" t="str">
        <f>IF(H499="","",INDEX(Таблица1!$1:$503,$E498,$D$1+COLUMN(C497)-1))</f>
        <v/>
      </c>
    </row>
    <row r="500" spans="1:14" x14ac:dyDescent="0.25">
      <c r="A500" t="str">
        <f>IF(ISERR(B500),"ю",INDEX(Таблица1!$2:$2,B500))</f>
        <v>ю</v>
      </c>
      <c r="B500" t="e">
        <f>SUMPRODUCT(SMALL((Таблица1!$2:$2&lt;&gt;"")*COLUMN($2:$2),COLUMNS(Таблица1!$2:$2)-COUNTA(Таблица1!$2:$2)+ROW(B500)))</f>
        <v>#NUM!</v>
      </c>
      <c r="C500">
        <f t="shared" si="21"/>
        <v>1</v>
      </c>
      <c r="D500">
        <f>SUMPRODUCT(SMALL((INDEX(Таблица1!$4:$503,,D$1)&lt;&gt;"")*ROW($4:$503),ROW(D499)))</f>
        <v>4</v>
      </c>
      <c r="E500">
        <f t="shared" si="22"/>
        <v>0</v>
      </c>
      <c r="H500" s="42" t="str">
        <f t="shared" si="23"/>
        <v/>
      </c>
      <c r="I500" s="38" t="str">
        <f>IF(H500="","",INDEX(Таблица1!$1:$503,$E499,COLUMN(B498)))</f>
        <v/>
      </c>
      <c r="J500" s="38" t="str">
        <f>IF(H500="","",INDEX(Таблица1!$1:$503,$E499,COLUMN(C498)))</f>
        <v/>
      </c>
      <c r="K500" s="41" t="str">
        <f>IF(H500="","",INDEX(Таблица1!$1:$503,$E499,COLUMN(D498)))</f>
        <v/>
      </c>
      <c r="L500" s="39" t="str">
        <f>IF(H500="","",INDEX(Таблица1!$1:$503,$E499,$D$1+COLUMN(A498)-1))</f>
        <v/>
      </c>
      <c r="M500" s="39" t="str">
        <f>IF(H500="","",INDEX(Таблица1!$1:$503,$E499,$D$1+COLUMN(B498)-1))</f>
        <v/>
      </c>
      <c r="N500" s="40" t="str">
        <f>IF(H500="","",INDEX(Таблица1!$1:$503,$E499,$D$1+COLUMN(C498)-1))</f>
        <v/>
      </c>
    </row>
    <row r="501" spans="1:14" x14ac:dyDescent="0.25">
      <c r="C501">
        <f t="shared" si="21"/>
        <v>2</v>
      </c>
      <c r="D501">
        <f>SUMPRODUCT(SMALL((INDEX(Таблица1!$4:$503,,D$1)&lt;&gt;"")*ROW($4:$503),ROW(D500)))</f>
        <v>7</v>
      </c>
      <c r="E501">
        <f t="shared" si="22"/>
        <v>0</v>
      </c>
      <c r="H501" s="42" t="str">
        <f t="shared" si="23"/>
        <v/>
      </c>
      <c r="I501" s="38" t="str">
        <f>IF(H501="","",INDEX(Таблица1!$1:$503,$E500,COLUMN(B499)))</f>
        <v/>
      </c>
      <c r="J501" s="38" t="str">
        <f>IF(H501="","",INDEX(Таблица1!$1:$503,$E500,COLUMN(C499)))</f>
        <v/>
      </c>
      <c r="K501" s="41" t="str">
        <f>IF(H501="","",INDEX(Таблица1!$1:$503,$E500,COLUMN(D499)))</f>
        <v/>
      </c>
      <c r="L501" s="39" t="str">
        <f>IF(H501="","",INDEX(Таблица1!$1:$503,$E500,$D$1+COLUMN(A499)-1))</f>
        <v/>
      </c>
      <c r="M501" s="39" t="str">
        <f>IF(H501="","",INDEX(Таблица1!$1:$503,$E500,$D$1+COLUMN(B499)-1))</f>
        <v/>
      </c>
      <c r="N501" s="40" t="str">
        <f>IF(H501="","",INDEX(Таблица1!$1:$503,$E500,$D$1+COLUMN(C499)-1))</f>
        <v/>
      </c>
    </row>
  </sheetData>
  <mergeCells count="3">
    <mergeCell ref="H1:H2"/>
    <mergeCell ref="I1:K1"/>
    <mergeCell ref="L1:N1"/>
  </mergeCells>
  <dataValidations count="1">
    <dataValidation type="list" allowBlank="1" showInputMessage="1" showErrorMessage="1" sqref="L1:N1">
      <formula1>города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2015-01-02T16:58:54Z</dcterms:modified>
</cp:coreProperties>
</file>