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7" i="1" a="1"/>
  <c r="B37" s="1"/>
  <c r="K21" a="1"/>
  <c r="K21" s="1"/>
  <c r="K20" a="1"/>
  <c r="K20" s="1"/>
  <c r="I25"/>
  <c r="I26"/>
  <c r="K26" s="1" a="1"/>
  <c r="K26" s="1"/>
  <c r="I27"/>
  <c r="I28"/>
  <c r="K28" s="1" a="1"/>
  <c r="K28" s="1"/>
  <c r="I24"/>
  <c r="J25" a="1"/>
  <c r="J25" s="1"/>
  <c r="J26" a="1"/>
  <c r="J26" s="1"/>
  <c r="J28" a="1"/>
  <c r="J28" s="1"/>
  <c r="J24" a="1"/>
  <c r="J24" s="1"/>
  <c r="B56" l="1"/>
  <c r="B54"/>
  <c r="B52"/>
  <c r="B50"/>
  <c r="B48"/>
  <c r="B46"/>
  <c r="B44"/>
  <c r="B42"/>
  <c r="B40"/>
  <c r="B38"/>
  <c r="B57"/>
  <c r="B55"/>
  <c r="B53"/>
  <c r="B51"/>
  <c r="B49"/>
  <c r="B47"/>
  <c r="B45"/>
  <c r="B43"/>
  <c r="B41"/>
  <c r="B39"/>
  <c r="K24" a="1"/>
  <c r="K24" s="1"/>
  <c r="K27" a="1"/>
  <c r="K27" s="1"/>
  <c r="K25" a="1"/>
  <c r="K25" s="1"/>
  <c r="J27" a="1"/>
  <c r="J27" s="1"/>
</calcChain>
</file>

<file path=xl/sharedStrings.xml><?xml version="1.0" encoding="utf-8"?>
<sst xmlns="http://schemas.openxmlformats.org/spreadsheetml/2006/main" count="92" uniqueCount="25">
  <si>
    <t>А</t>
  </si>
  <si>
    <t>В</t>
  </si>
  <si>
    <t>Пн</t>
  </si>
  <si>
    <t>Чт</t>
  </si>
  <si>
    <t>Ср</t>
  </si>
  <si>
    <t>Вт</t>
  </si>
  <si>
    <t>Загруженность по дням</t>
  </si>
  <si>
    <t>Загруженность на неделю</t>
  </si>
  <si>
    <t>Распределение списков</t>
  </si>
  <si>
    <t>Распределение по дням недели</t>
  </si>
  <si>
    <t>A</t>
  </si>
  <si>
    <t>B</t>
  </si>
  <si>
    <t>Затараты времени</t>
  </si>
  <si>
    <t>Б</t>
  </si>
  <si>
    <t>Г</t>
  </si>
  <si>
    <t>Д</t>
  </si>
  <si>
    <t>Е</t>
  </si>
  <si>
    <t>Ж</t>
  </si>
  <si>
    <t>З</t>
  </si>
  <si>
    <t>Пт</t>
  </si>
  <si>
    <t>Д2</t>
  </si>
  <si>
    <t>Д3</t>
  </si>
  <si>
    <t>З2</t>
  </si>
  <si>
    <t>З3</t>
  </si>
  <si>
    <t>…..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</si>
</sst>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</cellXfs>
  <cellStyles count="1">
    <cellStyle name="Обычный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17" workbookViewId="0">
      <selection activeCell="I42" sqref="I42"/>
    </sheetView>
  </sheetViews>
  <sheetFormatPr defaultRowHeight="15"/>
  <cols>
    <col min="1" max="1" width="25.42578125" style="1" customWidth="1"/>
    <col min="2" max="2" width="12.42578125" style="1" customWidth="1"/>
    <col min="3" max="3" width="11.28515625" style="1" customWidth="1"/>
    <col min="4" max="4" width="12.5703125" style="1" customWidth="1"/>
    <col min="5" max="5" width="12.28515625" style="1" customWidth="1"/>
    <col min="6" max="8" width="9.140625" style="1"/>
    <col min="9" max="9" width="11.85546875" style="1" customWidth="1"/>
    <col min="10" max="10" width="9.140625" style="1"/>
    <col min="11" max="11" width="11.140625" style="1" customWidth="1"/>
    <col min="12" max="16384" width="9.140625" style="1"/>
  </cols>
  <sheetData>
    <row r="1" spans="1:9">
      <c r="A1" s="1" t="s">
        <v>8</v>
      </c>
      <c r="H1" s="1" t="s">
        <v>12</v>
      </c>
    </row>
    <row r="2" spans="1:9" ht="46.5" customHeight="1">
      <c r="A2" s="2"/>
      <c r="B2" s="15">
        <v>1</v>
      </c>
      <c r="C2" s="15">
        <v>2</v>
      </c>
      <c r="D2" s="15">
        <v>3</v>
      </c>
      <c r="E2" s="15">
        <v>4</v>
      </c>
      <c r="F2" s="15">
        <v>5</v>
      </c>
      <c r="G2" s="3"/>
      <c r="H2" s="2" t="s">
        <v>10</v>
      </c>
      <c r="I2" s="2" t="s">
        <v>11</v>
      </c>
    </row>
    <row r="3" spans="1:9">
      <c r="A3" s="2" t="s">
        <v>0</v>
      </c>
      <c r="B3" s="4" t="s">
        <v>0</v>
      </c>
      <c r="C3" s="4" t="s">
        <v>1</v>
      </c>
      <c r="D3" s="4" t="s">
        <v>0</v>
      </c>
      <c r="E3" s="5"/>
      <c r="F3" s="5"/>
      <c r="H3" s="2">
        <v>1</v>
      </c>
      <c r="I3" s="2">
        <v>1.5</v>
      </c>
    </row>
    <row r="4" spans="1:9">
      <c r="A4" s="2" t="s">
        <v>13</v>
      </c>
      <c r="B4" s="5"/>
      <c r="C4" s="4" t="s">
        <v>0</v>
      </c>
      <c r="D4" s="4" t="s">
        <v>0</v>
      </c>
      <c r="E4" s="4" t="s">
        <v>0</v>
      </c>
      <c r="F4" s="5"/>
      <c r="H4" s="2">
        <v>2</v>
      </c>
      <c r="I4" s="2">
        <v>3</v>
      </c>
    </row>
    <row r="5" spans="1:9">
      <c r="A5" s="2" t="s">
        <v>1</v>
      </c>
      <c r="B5" s="4" t="s">
        <v>0</v>
      </c>
      <c r="C5" s="4" t="s">
        <v>0</v>
      </c>
      <c r="D5" s="4" t="s">
        <v>0</v>
      </c>
      <c r="E5" s="5"/>
      <c r="F5" s="6"/>
      <c r="H5" s="2">
        <v>3</v>
      </c>
      <c r="I5" s="2">
        <v>4.5</v>
      </c>
    </row>
    <row r="6" spans="1:9">
      <c r="A6" s="2" t="s">
        <v>14</v>
      </c>
      <c r="B6" s="4" t="s">
        <v>0</v>
      </c>
      <c r="C6" s="4" t="s">
        <v>0</v>
      </c>
      <c r="D6" s="4" t="s">
        <v>0</v>
      </c>
      <c r="E6" s="5"/>
      <c r="F6" s="6"/>
      <c r="H6" s="2">
        <v>4</v>
      </c>
      <c r="I6" s="2">
        <v>6</v>
      </c>
    </row>
    <row r="7" spans="1:9">
      <c r="A7" s="2" t="s">
        <v>15</v>
      </c>
      <c r="B7" s="4" t="s">
        <v>1</v>
      </c>
      <c r="C7" s="4" t="s">
        <v>1</v>
      </c>
      <c r="D7" s="4" t="s">
        <v>1</v>
      </c>
      <c r="E7" s="5"/>
      <c r="F7" s="6"/>
      <c r="H7" s="2">
        <v>5</v>
      </c>
      <c r="I7" s="2">
        <v>7.5</v>
      </c>
    </row>
    <row r="8" spans="1:9">
      <c r="A8" s="2" t="s">
        <v>16</v>
      </c>
      <c r="B8" s="4" t="s">
        <v>0</v>
      </c>
      <c r="C8" s="4" t="s">
        <v>0</v>
      </c>
      <c r="D8" s="4" t="s">
        <v>0</v>
      </c>
      <c r="E8" s="5"/>
      <c r="F8" s="6"/>
      <c r="H8" s="2">
        <v>6</v>
      </c>
      <c r="I8" s="2">
        <v>9</v>
      </c>
    </row>
    <row r="9" spans="1:9">
      <c r="A9" s="2" t="s">
        <v>17</v>
      </c>
      <c r="B9" s="4" t="s">
        <v>0</v>
      </c>
      <c r="C9" s="4" t="s">
        <v>0</v>
      </c>
      <c r="D9" s="4" t="s">
        <v>0</v>
      </c>
      <c r="E9" s="5"/>
      <c r="F9" s="6"/>
      <c r="H9" s="2">
        <v>7</v>
      </c>
      <c r="I9" s="2">
        <v>10.5</v>
      </c>
    </row>
    <row r="10" spans="1:9">
      <c r="A10" s="2" t="s">
        <v>18</v>
      </c>
      <c r="B10" s="4" t="s">
        <v>1</v>
      </c>
      <c r="C10" s="4" t="s">
        <v>1</v>
      </c>
      <c r="D10" s="4" t="s">
        <v>1</v>
      </c>
      <c r="E10" s="5"/>
      <c r="F10" s="6"/>
      <c r="H10" s="2">
        <v>8</v>
      </c>
      <c r="I10" s="2">
        <v>12</v>
      </c>
    </row>
    <row r="11" spans="1:9">
      <c r="A11" s="2"/>
      <c r="B11" s="7"/>
      <c r="C11" s="7"/>
      <c r="D11" s="7"/>
      <c r="E11" s="7"/>
      <c r="F11" s="16"/>
      <c r="H11" s="2">
        <v>9</v>
      </c>
      <c r="I11" s="2">
        <v>13.5</v>
      </c>
    </row>
    <row r="12" spans="1:9">
      <c r="A12" s="2"/>
      <c r="B12" s="7"/>
      <c r="C12" s="7"/>
      <c r="D12" s="7"/>
      <c r="E12" s="7"/>
      <c r="F12" s="16"/>
      <c r="H12" s="2">
        <v>10</v>
      </c>
      <c r="I12" s="2">
        <v>15</v>
      </c>
    </row>
    <row r="13" spans="1:9">
      <c r="A13" s="2"/>
      <c r="B13" s="7"/>
      <c r="C13" s="7"/>
      <c r="D13" s="7"/>
      <c r="E13" s="7"/>
      <c r="F13" s="16"/>
      <c r="H13" s="2">
        <v>11</v>
      </c>
      <c r="I13" s="2">
        <v>16.5</v>
      </c>
    </row>
    <row r="14" spans="1:9">
      <c r="A14" s="2"/>
      <c r="B14" s="7"/>
      <c r="C14" s="7"/>
      <c r="D14" s="7"/>
      <c r="E14" s="7"/>
      <c r="F14" s="7"/>
      <c r="H14" s="2">
        <v>12</v>
      </c>
      <c r="I14" s="2">
        <v>18</v>
      </c>
    </row>
    <row r="15" spans="1:9">
      <c r="A15" s="2"/>
      <c r="B15" s="7"/>
      <c r="C15" s="7"/>
      <c r="D15" s="7"/>
      <c r="E15" s="7"/>
      <c r="F15" s="16"/>
      <c r="H15" s="2">
        <v>13</v>
      </c>
      <c r="I15" s="2">
        <v>19.5</v>
      </c>
    </row>
    <row r="16" spans="1:9">
      <c r="A16" s="8"/>
      <c r="B16" s="9"/>
      <c r="C16" s="9"/>
      <c r="D16" s="9"/>
      <c r="E16" s="9"/>
      <c r="F16" s="10"/>
      <c r="H16" s="11"/>
      <c r="I16" s="11"/>
    </row>
    <row r="17" spans="1:11">
      <c r="A17" s="8"/>
      <c r="B17" s="9"/>
      <c r="C17" s="9"/>
      <c r="D17" s="9"/>
      <c r="E17" s="9"/>
      <c r="F17" s="10"/>
      <c r="H17" s="11"/>
      <c r="I17" s="11"/>
    </row>
    <row r="18" spans="1:11">
      <c r="A18" s="8" t="s">
        <v>9</v>
      </c>
      <c r="H18" s="11"/>
      <c r="I18" s="11"/>
    </row>
    <row r="19" spans="1:11" ht="53.25" customHeight="1">
      <c r="A19" s="2"/>
      <c r="B19" s="15">
        <v>1</v>
      </c>
      <c r="C19" s="15">
        <v>2</v>
      </c>
      <c r="D19" s="15">
        <v>3</v>
      </c>
      <c r="E19" s="15">
        <v>4</v>
      </c>
      <c r="F19" s="15">
        <v>5</v>
      </c>
      <c r="H19" s="11"/>
      <c r="I19" s="11" t="s">
        <v>7</v>
      </c>
    </row>
    <row r="20" spans="1:11">
      <c r="A20" s="2" t="s">
        <v>0</v>
      </c>
      <c r="B20" s="4" t="s">
        <v>5</v>
      </c>
      <c r="C20" s="4" t="s">
        <v>3</v>
      </c>
      <c r="D20" s="4" t="s">
        <v>4</v>
      </c>
      <c r="E20" s="5"/>
      <c r="F20" s="5"/>
      <c r="I20" s="14" t="s">
        <v>10</v>
      </c>
      <c r="J20" s="14"/>
      <c r="K20" s="12">
        <f t="array" ref="K20">SUM(IF(B3:F15="А",H3:H15,0))</f>
        <v>68</v>
      </c>
    </row>
    <row r="21" spans="1:11">
      <c r="A21" s="2" t="s">
        <v>13</v>
      </c>
      <c r="B21" s="5"/>
      <c r="C21" s="4" t="s">
        <v>3</v>
      </c>
      <c r="D21" s="4" t="s">
        <v>3</v>
      </c>
      <c r="E21" s="4" t="s">
        <v>4</v>
      </c>
      <c r="F21" s="7"/>
      <c r="I21" s="14" t="s">
        <v>11</v>
      </c>
      <c r="J21" s="14"/>
      <c r="K21" s="12">
        <f t="array" ref="K21">SUM(IF(B3:F15="В",I3:I15,0))</f>
        <v>60</v>
      </c>
    </row>
    <row r="22" spans="1:11">
      <c r="A22" s="2" t="s">
        <v>1</v>
      </c>
      <c r="B22" s="4" t="s">
        <v>5</v>
      </c>
      <c r="C22" s="4" t="s">
        <v>2</v>
      </c>
      <c r="D22" s="4" t="s">
        <v>2</v>
      </c>
      <c r="E22" s="5"/>
      <c r="F22" s="5"/>
      <c r="I22" s="13" t="s">
        <v>6</v>
      </c>
      <c r="J22" s="13"/>
      <c r="K22" s="13"/>
    </row>
    <row r="23" spans="1:11">
      <c r="A23" s="2" t="s">
        <v>14</v>
      </c>
      <c r="B23" s="4" t="s">
        <v>4</v>
      </c>
      <c r="C23" s="4" t="s">
        <v>5</v>
      </c>
      <c r="D23" s="4" t="s">
        <v>5</v>
      </c>
      <c r="E23" s="5"/>
      <c r="F23" s="5"/>
      <c r="I23" s="12"/>
      <c r="J23" s="2" t="s">
        <v>10</v>
      </c>
      <c r="K23" s="2" t="s">
        <v>11</v>
      </c>
    </row>
    <row r="24" spans="1:11">
      <c r="A24" s="2" t="s">
        <v>15</v>
      </c>
      <c r="B24" s="4" t="s">
        <v>5</v>
      </c>
      <c r="C24" s="4" t="s">
        <v>2</v>
      </c>
      <c r="D24" s="4" t="s">
        <v>2</v>
      </c>
      <c r="E24" s="5"/>
      <c r="F24" s="5"/>
      <c r="H24" s="1">
        <v>1</v>
      </c>
      <c r="I24" s="12" t="str">
        <f>CHOOSE(H24,"Пн","Вт","Ср","Чт","Пт")</f>
        <v>Пн</v>
      </c>
      <c r="J24" s="12">
        <f t="array" ref="J24">SUM(IF(($B$3:$E$15="А")*($B$20:$E$32=I24),$H$3:$H$15,0))</f>
        <v>32</v>
      </c>
      <c r="K24" s="12">
        <f t="array" ref="K24">SUM(IF(($B$3:$E$15="В")*($B$20:$E$32=I24),$I$3:$I$15,0))</f>
        <v>39</v>
      </c>
    </row>
    <row r="25" spans="1:11">
      <c r="A25" s="2" t="s">
        <v>16</v>
      </c>
      <c r="B25" s="4" t="s">
        <v>5</v>
      </c>
      <c r="C25" s="4" t="s">
        <v>2</v>
      </c>
      <c r="D25" s="4" t="s">
        <v>2</v>
      </c>
      <c r="E25" s="5"/>
      <c r="F25" s="5"/>
      <c r="H25" s="1">
        <v>2</v>
      </c>
      <c r="I25" s="12" t="str">
        <f t="shared" ref="I25:I28" si="0">CHOOSE(H25,"Пн","Вт","Ср","Чт","Пт")</f>
        <v>Вт</v>
      </c>
      <c r="J25" s="12">
        <f t="array" ref="J25">SUM(IF(($B$3:$E$15="А")*($B$20:$E$32=I25),$H$3:$H$15,0))</f>
        <v>25</v>
      </c>
      <c r="K25" s="12">
        <f t="array" ref="K25">SUM(IF(($B$3:$E$15="В")*($B$20:$E$32=I25),$I$3:$I$15,0))</f>
        <v>19.5</v>
      </c>
    </row>
    <row r="26" spans="1:11">
      <c r="A26" s="2" t="s">
        <v>17</v>
      </c>
      <c r="B26" s="4" t="s">
        <v>5</v>
      </c>
      <c r="C26" s="4" t="s">
        <v>2</v>
      </c>
      <c r="D26" s="4" t="s">
        <v>2</v>
      </c>
      <c r="E26" s="5"/>
      <c r="F26" s="5"/>
      <c r="H26" s="1">
        <v>3</v>
      </c>
      <c r="I26" s="12" t="str">
        <f t="shared" si="0"/>
        <v>Ср</v>
      </c>
      <c r="J26" s="12">
        <f t="array" ref="J26">SUM(IF(($B$3:$E$15="А")*($B$20:$E$32=I26),$H$3:$H$15,0))</f>
        <v>7</v>
      </c>
      <c r="K26" s="12">
        <f t="array" ref="K26">SUM(IF(($B$3:$E$15="В")*($B$20:$E$32=I26),$I$3:$I$15,0))</f>
        <v>0</v>
      </c>
    </row>
    <row r="27" spans="1:11">
      <c r="A27" s="2" t="s">
        <v>18</v>
      </c>
      <c r="B27" s="4" t="s">
        <v>5</v>
      </c>
      <c r="C27" s="4" t="s">
        <v>2</v>
      </c>
      <c r="D27" s="4" t="s">
        <v>2</v>
      </c>
      <c r="E27" s="5"/>
      <c r="F27" s="5"/>
      <c r="H27" s="1">
        <v>4</v>
      </c>
      <c r="I27" s="12" t="str">
        <f t="shared" si="0"/>
        <v>Чт</v>
      </c>
      <c r="J27" s="12">
        <f t="array" ref="J27">SUM(IF(($B$3:$E$15="А")*($B$20:$E$32=I27),$H$3:$H$15,0))</f>
        <v>4</v>
      </c>
      <c r="K27" s="12">
        <f t="array" ref="K27">SUM(IF(($B$3:$E$15="В")*($B$20:$E$32=I27),$I$3:$I$15,0))</f>
        <v>1.5</v>
      </c>
    </row>
    <row r="28" spans="1:11">
      <c r="A28" s="2"/>
      <c r="B28" s="7"/>
      <c r="C28" s="7"/>
      <c r="D28" s="7"/>
      <c r="E28" s="7"/>
      <c r="F28" s="7"/>
      <c r="H28" s="1">
        <v>5</v>
      </c>
      <c r="I28" s="12" t="str">
        <f t="shared" si="0"/>
        <v>Пт</v>
      </c>
      <c r="J28" s="12">
        <f t="array" ref="J28">SUM(IF(($B$3:$E$15="А")*($B$20:$E$32=I28),$H$3:$H$15,0))</f>
        <v>0</v>
      </c>
      <c r="K28" s="12">
        <f t="array" ref="K28">SUM(IF(($B$3:$E$15="В")*($B$20:$E$32=I28),$I$3:$I$15,0))</f>
        <v>0</v>
      </c>
    </row>
    <row r="29" spans="1:11">
      <c r="A29" s="2"/>
      <c r="B29" s="7"/>
      <c r="C29" s="7"/>
      <c r="D29" s="7"/>
      <c r="E29" s="7"/>
      <c r="F29" s="7"/>
    </row>
    <row r="30" spans="1:11">
      <c r="A30" s="2"/>
      <c r="B30" s="7"/>
      <c r="C30" s="7"/>
      <c r="D30" s="7"/>
      <c r="E30" s="7"/>
      <c r="F30" s="7"/>
    </row>
    <row r="31" spans="1:11">
      <c r="A31" s="2"/>
      <c r="B31" s="7"/>
      <c r="C31" s="7"/>
      <c r="D31" s="7"/>
      <c r="E31" s="7"/>
      <c r="F31" s="7"/>
    </row>
    <row r="32" spans="1:11">
      <c r="A32" s="2"/>
      <c r="B32" s="7"/>
      <c r="C32" s="7"/>
      <c r="D32" s="7"/>
      <c r="E32" s="7"/>
      <c r="F32" s="7"/>
    </row>
    <row r="36" spans="1:13">
      <c r="A36" s="18" t="s">
        <v>10</v>
      </c>
      <c r="B36" s="17" t="s">
        <v>2</v>
      </c>
      <c r="C36" s="17" t="s">
        <v>5</v>
      </c>
      <c r="D36" s="17" t="s">
        <v>4</v>
      </c>
      <c r="E36" s="17" t="s">
        <v>3</v>
      </c>
      <c r="F36" s="17" t="s">
        <v>19</v>
      </c>
      <c r="H36" s="18" t="s">
        <v>1</v>
      </c>
      <c r="I36" s="17" t="s">
        <v>2</v>
      </c>
      <c r="J36" s="17" t="s">
        <v>5</v>
      </c>
      <c r="K36" s="17" t="s">
        <v>4</v>
      </c>
      <c r="L36" s="17" t="s">
        <v>3</v>
      </c>
      <c r="M36" s="17" t="s">
        <v>19</v>
      </c>
    </row>
    <row r="37" spans="1:13">
      <c r="B37" s="1" t="str">
        <f t="array" ref="B37:B57">IF((B20:F32=B36)*(B3:F15=A36),CONCATENATE(INDEX(B19:F19,COLUMN(B20:F32)),INDEX(A20:A32,ROW(B20:F32))),"")</f>
        <v/>
      </c>
      <c r="I37" s="1" t="s">
        <v>20</v>
      </c>
    </row>
    <row r="38" spans="1:13">
      <c r="B38" s="1" t="str">
        <v/>
      </c>
      <c r="I38" s="1" t="s">
        <v>21</v>
      </c>
    </row>
    <row r="39" spans="1:13">
      <c r="B39" s="1" t="str">
        <v/>
      </c>
      <c r="I39" s="1" t="s">
        <v>22</v>
      </c>
    </row>
    <row r="40" spans="1:13">
      <c r="B40" s="1" t="str">
        <v/>
      </c>
      <c r="I40" s="1" t="s">
        <v>23</v>
      </c>
    </row>
    <row r="41" spans="1:13">
      <c r="B41" s="1" t="str">
        <v/>
      </c>
      <c r="I41" s="1" t="s">
        <v>24</v>
      </c>
    </row>
    <row r="42" spans="1:13">
      <c r="B42" s="1" t="str">
        <v/>
      </c>
    </row>
    <row r="43" spans="1:13">
      <c r="B43" s="1" t="str">
        <v/>
      </c>
    </row>
    <row r="44" spans="1:13">
      <c r="B44" s="1" t="str">
        <v/>
      </c>
    </row>
    <row r="45" spans="1:13">
      <c r="B45" s="1" t="str">
        <v/>
      </c>
    </row>
    <row r="46" spans="1:13">
      <c r="B46" s="1" t="str">
        <v/>
      </c>
    </row>
    <row r="47" spans="1:13">
      <c r="B47" s="1" t="str">
        <v/>
      </c>
    </row>
    <row r="48" spans="1:13">
      <c r="B48" s="1" t="str">
        <v/>
      </c>
    </row>
    <row r="49" spans="2:2">
      <c r="B49" s="1" t="str">
        <v/>
      </c>
    </row>
    <row r="50" spans="2:2">
      <c r="B50" s="1" t="e">
        <v>#N/A</v>
      </c>
    </row>
    <row r="51" spans="2:2">
      <c r="B51" s="1" t="e">
        <v>#N/A</v>
      </c>
    </row>
    <row r="52" spans="2:2">
      <c r="B52" s="1" t="e">
        <v>#N/A</v>
      </c>
    </row>
    <row r="53" spans="2:2">
      <c r="B53" s="1" t="e">
        <v>#N/A</v>
      </c>
    </row>
    <row r="54" spans="2:2">
      <c r="B54" s="1" t="e">
        <v>#N/A</v>
      </c>
    </row>
    <row r="55" spans="2:2">
      <c r="B55" s="1" t="e">
        <v>#N/A</v>
      </c>
    </row>
    <row r="56" spans="2:2">
      <c r="B56" s="1" t="e">
        <v>#N/A</v>
      </c>
    </row>
    <row r="57" spans="2:2">
      <c r="B57" s="1" t="e">
        <v>#N/A</v>
      </c>
    </row>
  </sheetData>
  <mergeCells count="2">
    <mergeCell ref="I20:J20"/>
    <mergeCell ref="I21:J21"/>
  </mergeCells>
  <conditionalFormatting sqref="B3:F17">
    <cfRule type="expression" dxfId="13" priority="9">
      <formula>B3&lt;&gt;""</formula>
    </cfRule>
  </conditionalFormatting>
  <conditionalFormatting sqref="J24:K28">
    <cfRule type="expression" dxfId="12" priority="7">
      <formula>J24&gt;9</formula>
    </cfRule>
  </conditionalFormatting>
  <conditionalFormatting sqref="B20:F32">
    <cfRule type="expression" dxfId="11" priority="10">
      <formula>AND(B20&lt;&gt;"",B3="А")</formula>
    </cfRule>
    <cfRule type="expression" dxfId="10" priority="11">
      <formula>AND(B20&lt;&gt;"",B3="В")</formula>
    </cfRule>
    <cfRule type="expression" dxfId="9" priority="12">
      <formula>B3="А"</formula>
    </cfRule>
    <cfRule type="expression" dxfId="8" priority="13">
      <formula>B3="В"</formula>
    </cfRule>
  </conditionalFormatting>
  <conditionalFormatting sqref="K20:K21">
    <cfRule type="expression" dxfId="7" priority="1">
      <formula>$K20&gt;40</formula>
    </cfRule>
  </conditionalFormatting>
  <dataValidations count="2">
    <dataValidation type="list" allowBlank="1" showInputMessage="1" showErrorMessage="1" sqref="B20:F32">
      <formula1>"Пн,Вт,Ср,Чт,Пт"</formula1>
    </dataValidation>
    <dataValidation type="list" allowBlank="1" showInputMessage="1" showErrorMessage="1" sqref="B3:F15">
      <formula1>"А,В"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2014-10-31T12:50:12Z</dcterms:created>
  <dcterms:modified xsi:type="dcterms:W3CDTF">2014-11-06T11:28:32Z</dcterms:modified>
</cp:coreProperties>
</file>