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9320" windowHeight="9975" activeTab="1"/>
  </bookViews>
  <sheets>
    <sheet name="Учет" sheetId="1" r:id="rId1"/>
    <sheet name="Товар-наличие" sheetId="2" r:id="rId2"/>
    <sheet name="Сотрудники" sheetId="3" r:id="rId3"/>
  </sheets>
  <definedNames>
    <definedName name="_xlnm._FilterDatabase" localSheetId="0" hidden="1">Учет!$A$1:$F$63</definedName>
    <definedName name="can">'Товар-наличие'!$A$2:$A$7</definedName>
    <definedName name="kanc">'Товар-наличие'!$A$2:$A$7</definedName>
    <definedName name="канц">'Товар-наличие'!$A$3:$A$35</definedName>
    <definedName name="Работники_МФЦ">Сотрудники!$A$2:$A$11</definedName>
  </definedNames>
  <calcPr calcId="125725"/>
</workbook>
</file>

<file path=xl/calcChain.xml><?xml version="1.0" encoding="utf-8"?>
<calcChain xmlns="http://schemas.openxmlformats.org/spreadsheetml/2006/main">
  <c r="D3" i="2"/>
  <c r="B5"/>
  <c r="C5" s="1"/>
  <c r="B6"/>
  <c r="C6" s="1"/>
  <c r="B7"/>
  <c r="C7" s="1"/>
  <c r="B8"/>
  <c r="C8" s="1"/>
  <c r="B9"/>
  <c r="C9" s="1"/>
  <c r="B10"/>
  <c r="C10" s="1"/>
  <c r="B11"/>
  <c r="C11" s="1"/>
  <c r="B12"/>
  <c r="C12" s="1"/>
  <c r="B13"/>
  <c r="C13" s="1"/>
  <c r="B14"/>
  <c r="C14" s="1"/>
  <c r="B15"/>
  <c r="C15" s="1"/>
  <c r="B16"/>
  <c r="C16" s="1"/>
  <c r="B17"/>
  <c r="C17" s="1"/>
  <c r="B18"/>
  <c r="C18" s="1"/>
  <c r="B19"/>
  <c r="C19" s="1"/>
  <c r="B20"/>
  <c r="C20" s="1"/>
  <c r="B21"/>
  <c r="C21" s="1"/>
  <c r="B22"/>
  <c r="C22" s="1"/>
  <c r="B23"/>
  <c r="C23" s="1"/>
  <c r="B24"/>
  <c r="C24" s="1"/>
  <c r="B25"/>
  <c r="C25" s="1"/>
  <c r="B26"/>
  <c r="C26" s="1"/>
  <c r="B27"/>
  <c r="C27" s="1"/>
  <c r="B28"/>
  <c r="C28" s="1"/>
  <c r="B29"/>
  <c r="C29" s="1"/>
  <c r="B30"/>
  <c r="C30" s="1"/>
  <c r="B31"/>
  <c r="C31" s="1"/>
  <c r="B32"/>
  <c r="C32" s="1"/>
  <c r="B33"/>
  <c r="D33" s="1"/>
  <c r="B34"/>
  <c r="D34" s="1"/>
  <c r="B35"/>
  <c r="D35" s="1"/>
  <c r="B4"/>
  <c r="D4" s="1"/>
  <c r="B3"/>
  <c r="C3" s="1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C4" l="1"/>
  <c r="C33"/>
  <c r="C34"/>
  <c r="C35"/>
</calcChain>
</file>

<file path=xl/comments1.xml><?xml version="1.0" encoding="utf-8"?>
<comments xmlns="http://schemas.openxmlformats.org/spreadsheetml/2006/main">
  <authors>
    <author>Елена Васильевна Лебедь</author>
  </authors>
  <commentList>
    <comment ref="E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Счет № 1, на сумму 10 000р.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" authorId="0">
      <text>
        <r>
          <rPr>
            <b/>
            <sz val="9"/>
            <color indexed="81"/>
            <rFont val="Tahoma"/>
            <family val="2"/>
            <charset val="204"/>
          </rPr>
          <t>Счет № 2, на сумму 10 000р.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2" authorId="0">
      <text>
        <r>
          <rPr>
            <b/>
            <sz val="9"/>
            <color indexed="81"/>
            <rFont val="Tahoma"/>
            <family val="2"/>
            <charset val="204"/>
          </rPr>
          <t>Счет № 3, на сумму 10 000р.</t>
        </r>
      </text>
    </comment>
  </commentList>
</comments>
</file>

<file path=xl/sharedStrings.xml><?xml version="1.0" encoding="utf-8"?>
<sst xmlns="http://schemas.openxmlformats.org/spreadsheetml/2006/main" count="251" uniqueCount="82">
  <si>
    <t>Дата</t>
  </si>
  <si>
    <t>Пользователь</t>
  </si>
  <si>
    <t>Количество</t>
  </si>
  <si>
    <t>Вид</t>
  </si>
  <si>
    <t>Папка с 2-мя кольцами</t>
  </si>
  <si>
    <t>Лебедь</t>
  </si>
  <si>
    <t>Плечева</t>
  </si>
  <si>
    <t>Бумага</t>
  </si>
  <si>
    <t>Ширшова</t>
  </si>
  <si>
    <t>Гужеля</t>
  </si>
  <si>
    <t>Лещенко</t>
  </si>
  <si>
    <t>Скрепки</t>
  </si>
  <si>
    <t>Ручка</t>
  </si>
  <si>
    <t xml:space="preserve">Снаплиян </t>
  </si>
  <si>
    <t>ручка (гелиевая)</t>
  </si>
  <si>
    <t xml:space="preserve">бумага </t>
  </si>
  <si>
    <t>Гончаренко (у поставщика)</t>
  </si>
  <si>
    <t>Точилка</t>
  </si>
  <si>
    <t>ручка настольная</t>
  </si>
  <si>
    <t>Папка с 2-мя кольцами и зажимом</t>
  </si>
  <si>
    <t>Файлы</t>
  </si>
  <si>
    <t xml:space="preserve">Гончаренко </t>
  </si>
  <si>
    <t>скрепки цветные</t>
  </si>
  <si>
    <t>карандаш</t>
  </si>
  <si>
    <t>шило</t>
  </si>
  <si>
    <t xml:space="preserve">скобы </t>
  </si>
  <si>
    <t>текстовыделитель</t>
  </si>
  <si>
    <t>Бумага для записей</t>
  </si>
  <si>
    <t xml:space="preserve">ручка </t>
  </si>
  <si>
    <t>скрепки (большие)</t>
  </si>
  <si>
    <t>Салфетки для монитора</t>
  </si>
  <si>
    <t>Гончаренко</t>
  </si>
  <si>
    <t>Журнал входящей корреспонденции</t>
  </si>
  <si>
    <t>файлы</t>
  </si>
  <si>
    <t xml:space="preserve">Мартыненко </t>
  </si>
  <si>
    <t>термолента</t>
  </si>
  <si>
    <t>бумага</t>
  </si>
  <si>
    <t>уголок для документов</t>
  </si>
  <si>
    <t>Бумага 200гр</t>
  </si>
  <si>
    <t>ручка гелевая</t>
  </si>
  <si>
    <t>Бумага для заметок</t>
  </si>
  <si>
    <t>Бумага ксероксная</t>
  </si>
  <si>
    <t>Карандаш клейкий</t>
  </si>
  <si>
    <t>Ручка настольная</t>
  </si>
  <si>
    <t>Буамга 200гр</t>
  </si>
  <si>
    <t>Зажим</t>
  </si>
  <si>
    <t>Иголка</t>
  </si>
  <si>
    <t>Карандаш</t>
  </si>
  <si>
    <t>Краска штемпельная</t>
  </si>
  <si>
    <t>Нитки</t>
  </si>
  <si>
    <t>Папка входящей корреспонденции</t>
  </si>
  <si>
    <t>Папка на 2 кольцах</t>
  </si>
  <si>
    <t>Ручка гелевая</t>
  </si>
  <si>
    <t>Ручка корректирующая</t>
  </si>
  <si>
    <t>Ручка на липучке (для заявителей)</t>
  </si>
  <si>
    <t>Скоросшиватель</t>
  </si>
  <si>
    <t>Скотч</t>
  </si>
  <si>
    <t>Скрепки большие</t>
  </si>
  <si>
    <t>Скрепки цветные</t>
  </si>
  <si>
    <t>Стержни пишущие</t>
  </si>
  <si>
    <t>Текстовыделитель</t>
  </si>
  <si>
    <t>Термолента</t>
  </si>
  <si>
    <t>Уголок</t>
  </si>
  <si>
    <t>Файл</t>
  </si>
  <si>
    <t>Шило</t>
  </si>
  <si>
    <t>Штрих</t>
  </si>
  <si>
    <t>Скобы мал</t>
  </si>
  <si>
    <t>Скобы бол</t>
  </si>
  <si>
    <t>Журнал исходящей корреспонденции</t>
  </si>
  <si>
    <t>В наличии</t>
  </si>
  <si>
    <t>ФИО</t>
  </si>
  <si>
    <t>Иванова И.И.</t>
  </si>
  <si>
    <t>Федорова И.И.</t>
  </si>
  <si>
    <t>Петрова И.И.</t>
  </si>
  <si>
    <t>Кириллова И.И.</t>
  </si>
  <si>
    <t>Потапова И.И.</t>
  </si>
  <si>
    <t>Кузнецова И.И.</t>
  </si>
  <si>
    <t>Сидорова И.И.</t>
  </si>
  <si>
    <t>поступления</t>
  </si>
  <si>
    <t>Номенклатура</t>
  </si>
  <si>
    <t>расход</t>
  </si>
  <si>
    <t>в наличии с учетом расхода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</si>
</sst>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165" fontId="0" fillId="0" borderId="1" xfId="0" applyNumberFormat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1" xfId="0" applyBorder="1"/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1" xfId="0" applyFont="1" applyBorder="1" applyAlignment="1"/>
    <xf numFmtId="0" fontId="0" fillId="0" borderId="1" xfId="0" applyBorder="1" applyAlignment="1"/>
    <xf numFmtId="0" fontId="0" fillId="0" borderId="1" xfId="0" applyFill="1" applyBorder="1" applyAlignme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/>
    <xf numFmtId="17" fontId="1" fillId="0" borderId="0" xfId="0" applyNumberFormat="1" applyFont="1"/>
    <xf numFmtId="0" fontId="0" fillId="0" borderId="0" xfId="0" applyAlignment="1">
      <alignment horizontal="center"/>
    </xf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76"/>
  <sheetViews>
    <sheetView workbookViewId="0">
      <selection activeCell="I9" sqref="I9"/>
    </sheetView>
  </sheetViews>
  <sheetFormatPr defaultRowHeight="15"/>
  <cols>
    <col min="1" max="1" width="10.140625" style="6" bestFit="1" customWidth="1"/>
    <col min="2" max="2" width="31.28515625" style="6" hidden="1" customWidth="1"/>
    <col min="3" max="3" width="31.28515625" style="6" customWidth="1"/>
    <col min="4" max="4" width="12.5703125" style="11" customWidth="1"/>
    <col min="5" max="5" width="32.7109375" hidden="1" customWidth="1"/>
    <col min="6" max="6" width="26" style="6" customWidth="1"/>
    <col min="7" max="7" width="19.140625" customWidth="1"/>
  </cols>
  <sheetData>
    <row r="1" spans="1:7">
      <c r="A1" s="1" t="s">
        <v>0</v>
      </c>
      <c r="B1" s="1" t="s">
        <v>3</v>
      </c>
      <c r="C1" s="1" t="s">
        <v>3</v>
      </c>
      <c r="D1" s="10" t="s">
        <v>2</v>
      </c>
      <c r="E1" s="7" t="s">
        <v>1</v>
      </c>
    </row>
    <row r="2" spans="1:7">
      <c r="A2" s="3">
        <v>40928</v>
      </c>
      <c r="B2" s="2" t="s">
        <v>19</v>
      </c>
      <c r="C2" s="2" t="s">
        <v>51</v>
      </c>
      <c r="D2" s="11">
        <v>1</v>
      </c>
      <c r="E2" s="8" t="s">
        <v>5</v>
      </c>
      <c r="F2" s="6" t="s">
        <v>73</v>
      </c>
    </row>
    <row r="3" spans="1:7">
      <c r="A3" s="3">
        <v>40931</v>
      </c>
      <c r="B3" s="2" t="s">
        <v>11</v>
      </c>
      <c r="C3" s="2" t="s">
        <v>58</v>
      </c>
      <c r="D3" s="11">
        <v>1</v>
      </c>
      <c r="E3" s="8" t="s">
        <v>6</v>
      </c>
      <c r="F3" s="6" t="s">
        <v>73</v>
      </c>
    </row>
    <row r="4" spans="1:7">
      <c r="A4" s="3">
        <v>40931</v>
      </c>
      <c r="B4" s="2" t="s">
        <v>12</v>
      </c>
      <c r="C4" s="2" t="s">
        <v>12</v>
      </c>
      <c r="D4" s="11">
        <v>1</v>
      </c>
      <c r="E4" s="8" t="s">
        <v>6</v>
      </c>
      <c r="F4" s="6" t="s">
        <v>75</v>
      </c>
    </row>
    <row r="5" spans="1:7">
      <c r="A5" s="3">
        <v>40931</v>
      </c>
      <c r="B5" s="2" t="s">
        <v>7</v>
      </c>
      <c r="C5" s="2" t="s">
        <v>41</v>
      </c>
      <c r="D5" s="11">
        <v>1</v>
      </c>
      <c r="E5" s="8" t="s">
        <v>6</v>
      </c>
      <c r="F5" s="6" t="s">
        <v>75</v>
      </c>
    </row>
    <row r="6" spans="1:7">
      <c r="A6" s="3">
        <v>40931</v>
      </c>
      <c r="B6" s="2" t="s">
        <v>7</v>
      </c>
      <c r="C6" s="2" t="s">
        <v>41</v>
      </c>
      <c r="D6" s="11">
        <v>1</v>
      </c>
      <c r="E6" s="8" t="s">
        <v>5</v>
      </c>
      <c r="F6" s="6" t="s">
        <v>75</v>
      </c>
    </row>
    <row r="7" spans="1:7">
      <c r="A7" s="3">
        <v>40931</v>
      </c>
      <c r="B7" s="2" t="s">
        <v>7</v>
      </c>
      <c r="C7" s="2" t="s">
        <v>41</v>
      </c>
      <c r="D7" s="11">
        <v>1</v>
      </c>
      <c r="E7" s="8" t="s">
        <v>8</v>
      </c>
      <c r="F7" s="6" t="s">
        <v>74</v>
      </c>
    </row>
    <row r="8" spans="1:7">
      <c r="A8" s="3">
        <v>40931</v>
      </c>
      <c r="B8" s="2" t="s">
        <v>7</v>
      </c>
      <c r="C8" s="2" t="s">
        <v>41</v>
      </c>
      <c r="D8" s="12">
        <v>1</v>
      </c>
      <c r="E8" s="9" t="s">
        <v>10</v>
      </c>
      <c r="F8" s="6" t="s">
        <v>72</v>
      </c>
    </row>
    <row r="9" spans="1:7">
      <c r="A9" s="3">
        <v>40932</v>
      </c>
      <c r="B9" s="2" t="s">
        <v>7</v>
      </c>
      <c r="C9" s="2" t="s">
        <v>41</v>
      </c>
      <c r="D9" s="11">
        <v>1</v>
      </c>
      <c r="E9" s="8" t="s">
        <v>9</v>
      </c>
      <c r="F9" s="6" t="s">
        <v>73</v>
      </c>
    </row>
    <row r="10" spans="1:7">
      <c r="A10" s="3">
        <v>40934</v>
      </c>
      <c r="B10" s="2" t="s">
        <v>14</v>
      </c>
      <c r="C10" s="2" t="s">
        <v>39</v>
      </c>
      <c r="D10" s="11">
        <v>1</v>
      </c>
      <c r="E10" s="8" t="s">
        <v>13</v>
      </c>
      <c r="F10" s="6" t="s">
        <v>73</v>
      </c>
    </row>
    <row r="11" spans="1:7">
      <c r="A11" s="3">
        <v>40925</v>
      </c>
      <c r="B11" s="2" t="s">
        <v>15</v>
      </c>
      <c r="C11" s="2" t="s">
        <v>41</v>
      </c>
      <c r="D11" s="11">
        <v>1</v>
      </c>
      <c r="E11" s="8" t="s">
        <v>16</v>
      </c>
      <c r="F11" s="6" t="s">
        <v>74</v>
      </c>
      <c r="G11" s="5"/>
    </row>
    <row r="12" spans="1:7">
      <c r="A12" s="3">
        <v>40934</v>
      </c>
      <c r="B12" s="2" t="s">
        <v>18</v>
      </c>
      <c r="C12" s="2" t="s">
        <v>54</v>
      </c>
      <c r="D12" s="11">
        <v>1</v>
      </c>
      <c r="E12" s="8" t="s">
        <v>9</v>
      </c>
      <c r="F12" s="6" t="s">
        <v>75</v>
      </c>
    </row>
    <row r="13" spans="1:7">
      <c r="A13" s="3">
        <v>40934</v>
      </c>
      <c r="B13" s="2" t="s">
        <v>18</v>
      </c>
      <c r="C13" s="2" t="s">
        <v>54</v>
      </c>
      <c r="D13" s="11">
        <v>1</v>
      </c>
      <c r="E13" s="9" t="s">
        <v>6</v>
      </c>
      <c r="F13" s="6" t="s">
        <v>77</v>
      </c>
    </row>
    <row r="14" spans="1:7">
      <c r="A14" s="3">
        <v>40934</v>
      </c>
      <c r="B14" s="2" t="s">
        <v>18</v>
      </c>
      <c r="C14" s="2" t="s">
        <v>54</v>
      </c>
      <c r="D14" s="11">
        <v>1</v>
      </c>
      <c r="E14" s="8" t="s">
        <v>8</v>
      </c>
      <c r="F14" s="6" t="s">
        <v>74</v>
      </c>
    </row>
    <row r="15" spans="1:7">
      <c r="A15" s="3">
        <v>40934</v>
      </c>
      <c r="B15" s="2" t="s">
        <v>18</v>
      </c>
      <c r="C15" s="2" t="s">
        <v>54</v>
      </c>
      <c r="D15" s="11">
        <v>1</v>
      </c>
      <c r="E15" s="8" t="s">
        <v>13</v>
      </c>
      <c r="F15" s="6" t="s">
        <v>74</v>
      </c>
    </row>
    <row r="16" spans="1:7">
      <c r="A16" s="3">
        <v>40934</v>
      </c>
      <c r="B16" s="2" t="s">
        <v>17</v>
      </c>
      <c r="C16" s="2" t="s">
        <v>17</v>
      </c>
      <c r="D16" s="11">
        <v>1</v>
      </c>
      <c r="E16" s="8" t="s">
        <v>5</v>
      </c>
      <c r="F16" s="6" t="s">
        <v>75</v>
      </c>
    </row>
    <row r="17" spans="1:6">
      <c r="A17" s="3">
        <v>40935</v>
      </c>
      <c r="B17" s="2" t="s">
        <v>7</v>
      </c>
      <c r="C17" s="2" t="s">
        <v>41</v>
      </c>
      <c r="D17" s="11">
        <v>1</v>
      </c>
      <c r="E17" s="8" t="s">
        <v>13</v>
      </c>
      <c r="F17" s="6" t="s">
        <v>76</v>
      </c>
    </row>
    <row r="18" spans="1:6">
      <c r="A18" s="3">
        <v>40938</v>
      </c>
      <c r="B18" s="2" t="s">
        <v>4</v>
      </c>
      <c r="C18" s="2" t="s">
        <v>51</v>
      </c>
      <c r="D18" s="11">
        <v>1</v>
      </c>
      <c r="E18" s="8" t="s">
        <v>13</v>
      </c>
      <c r="F18" s="6" t="s">
        <v>76</v>
      </c>
    </row>
    <row r="19" spans="1:6">
      <c r="A19" s="3">
        <v>40938</v>
      </c>
      <c r="B19" s="2" t="s">
        <v>20</v>
      </c>
      <c r="C19" s="2" t="s">
        <v>63</v>
      </c>
      <c r="D19" s="11">
        <v>10</v>
      </c>
      <c r="E19" s="8" t="s">
        <v>13</v>
      </c>
      <c r="F19" s="6" t="s">
        <v>72</v>
      </c>
    </row>
    <row r="20" spans="1:6">
      <c r="A20" s="3">
        <v>40938</v>
      </c>
      <c r="B20" s="2" t="s">
        <v>22</v>
      </c>
      <c r="C20" s="2" t="s">
        <v>58</v>
      </c>
      <c r="D20" s="11">
        <v>1</v>
      </c>
      <c r="E20" s="8" t="s">
        <v>21</v>
      </c>
      <c r="F20" s="6" t="s">
        <v>71</v>
      </c>
    </row>
    <row r="21" spans="1:6">
      <c r="A21" s="3">
        <v>40938</v>
      </c>
      <c r="B21" s="2" t="s">
        <v>23</v>
      </c>
      <c r="C21" s="2" t="s">
        <v>47</v>
      </c>
      <c r="D21" s="11">
        <v>2</v>
      </c>
      <c r="E21" s="8" t="s">
        <v>21</v>
      </c>
      <c r="F21" s="6" t="s">
        <v>74</v>
      </c>
    </row>
    <row r="22" spans="1:6">
      <c r="A22" s="3">
        <v>40938</v>
      </c>
      <c r="B22" s="2" t="s">
        <v>24</v>
      </c>
      <c r="C22" s="2" t="s">
        <v>64</v>
      </c>
      <c r="D22" s="11">
        <v>1</v>
      </c>
      <c r="E22" s="8" t="s">
        <v>21</v>
      </c>
      <c r="F22" s="6" t="s">
        <v>76</v>
      </c>
    </row>
    <row r="23" spans="1:6">
      <c r="A23" s="3">
        <v>40938</v>
      </c>
      <c r="B23" s="2" t="s">
        <v>25</v>
      </c>
      <c r="C23" s="2" t="s">
        <v>66</v>
      </c>
      <c r="D23" s="11">
        <v>1</v>
      </c>
      <c r="E23" s="8" t="s">
        <v>21</v>
      </c>
      <c r="F23" s="6" t="s">
        <v>73</v>
      </c>
    </row>
    <row r="24" spans="1:6">
      <c r="A24" s="3">
        <v>40938</v>
      </c>
      <c r="B24" s="2" t="s">
        <v>26</v>
      </c>
      <c r="C24" s="2" t="s">
        <v>60</v>
      </c>
      <c r="D24" s="11">
        <v>3</v>
      </c>
      <c r="E24" s="8" t="s">
        <v>21</v>
      </c>
      <c r="F24" s="6" t="s">
        <v>75</v>
      </c>
    </row>
    <row r="25" spans="1:6">
      <c r="A25" s="3">
        <v>40938</v>
      </c>
      <c r="B25" s="2" t="s">
        <v>27</v>
      </c>
      <c r="C25" s="2" t="s">
        <v>27</v>
      </c>
      <c r="D25" s="11">
        <v>1</v>
      </c>
      <c r="E25" s="8" t="s">
        <v>21</v>
      </c>
      <c r="F25" s="6" t="s">
        <v>76</v>
      </c>
    </row>
    <row r="26" spans="1:6">
      <c r="A26" s="3">
        <v>40938</v>
      </c>
      <c r="B26" s="2" t="s">
        <v>28</v>
      </c>
      <c r="C26" s="2" t="s">
        <v>12</v>
      </c>
      <c r="D26" s="11">
        <v>1</v>
      </c>
      <c r="E26" s="8" t="s">
        <v>21</v>
      </c>
      <c r="F26" s="6" t="s">
        <v>75</v>
      </c>
    </row>
    <row r="27" spans="1:6">
      <c r="A27" s="3">
        <v>40939</v>
      </c>
      <c r="B27" s="2" t="s">
        <v>20</v>
      </c>
      <c r="C27" s="2" t="s">
        <v>63</v>
      </c>
      <c r="D27" s="11">
        <v>30</v>
      </c>
      <c r="E27" s="8" t="s">
        <v>13</v>
      </c>
      <c r="F27" s="6" t="s">
        <v>73</v>
      </c>
    </row>
    <row r="28" spans="1:6">
      <c r="A28" s="3">
        <v>40939</v>
      </c>
      <c r="B28" s="2" t="s">
        <v>29</v>
      </c>
      <c r="C28" s="2" t="s">
        <v>57</v>
      </c>
      <c r="D28" s="11">
        <v>1</v>
      </c>
      <c r="E28" s="8" t="s">
        <v>8</v>
      </c>
      <c r="F28" s="6" t="s">
        <v>74</v>
      </c>
    </row>
    <row r="29" spans="1:6">
      <c r="A29" s="3">
        <v>40939</v>
      </c>
      <c r="B29" s="2" t="s">
        <v>30</v>
      </c>
      <c r="C29" s="2" t="s">
        <v>30</v>
      </c>
      <c r="D29" s="11">
        <v>1</v>
      </c>
      <c r="E29" s="8" t="s">
        <v>31</v>
      </c>
      <c r="F29" s="6" t="s">
        <v>74</v>
      </c>
    </row>
    <row r="30" spans="1:6">
      <c r="A30" s="3">
        <v>40939</v>
      </c>
      <c r="B30" s="2" t="s">
        <v>32</v>
      </c>
      <c r="C30" s="2" t="s">
        <v>32</v>
      </c>
      <c r="D30" s="11">
        <v>1</v>
      </c>
      <c r="E30" s="8" t="s">
        <v>31</v>
      </c>
      <c r="F30" s="6" t="s">
        <v>74</v>
      </c>
    </row>
    <row r="31" spans="1:6">
      <c r="A31" s="3">
        <v>40939</v>
      </c>
      <c r="B31" s="4" t="s">
        <v>22</v>
      </c>
      <c r="C31" s="4" t="s">
        <v>58</v>
      </c>
      <c r="D31" s="11">
        <v>1</v>
      </c>
      <c r="E31" s="8" t="s">
        <v>31</v>
      </c>
      <c r="F31" s="6" t="s">
        <v>75</v>
      </c>
    </row>
    <row r="32" spans="1:6">
      <c r="A32" s="3">
        <v>40940</v>
      </c>
      <c r="B32" s="2" t="s">
        <v>33</v>
      </c>
      <c r="C32" s="2" t="s">
        <v>63</v>
      </c>
      <c r="D32" s="11">
        <v>5</v>
      </c>
      <c r="E32" s="8" t="s">
        <v>34</v>
      </c>
      <c r="F32" s="6" t="s">
        <v>75</v>
      </c>
    </row>
    <row r="33" spans="1:6">
      <c r="A33" s="3">
        <v>40940</v>
      </c>
      <c r="B33" s="2" t="s">
        <v>15</v>
      </c>
      <c r="C33" s="2" t="s">
        <v>41</v>
      </c>
      <c r="D33" s="11">
        <v>1</v>
      </c>
      <c r="E33" s="8" t="s">
        <v>34</v>
      </c>
      <c r="F33" s="6" t="s">
        <v>73</v>
      </c>
    </row>
    <row r="34" spans="1:6">
      <c r="A34" s="3">
        <v>40941</v>
      </c>
      <c r="B34" s="2" t="s">
        <v>35</v>
      </c>
      <c r="C34" s="2" t="s">
        <v>61</v>
      </c>
      <c r="D34" s="11">
        <v>2</v>
      </c>
      <c r="E34" s="8" t="s">
        <v>9</v>
      </c>
      <c r="F34" s="6" t="s">
        <v>72</v>
      </c>
    </row>
    <row r="35" spans="1:6">
      <c r="A35" s="3">
        <v>40941</v>
      </c>
      <c r="B35" s="2" t="s">
        <v>36</v>
      </c>
      <c r="C35" s="2" t="s">
        <v>41</v>
      </c>
      <c r="D35" s="11">
        <v>1</v>
      </c>
      <c r="E35" s="8" t="s">
        <v>8</v>
      </c>
      <c r="F35" s="6" t="s">
        <v>71</v>
      </c>
    </row>
    <row r="36" spans="1:6">
      <c r="A36" s="3">
        <v>40946</v>
      </c>
      <c r="B36" s="2" t="s">
        <v>33</v>
      </c>
      <c r="C36" s="2" t="s">
        <v>63</v>
      </c>
      <c r="D36" s="11">
        <v>26</v>
      </c>
      <c r="E36" s="8" t="s">
        <v>13</v>
      </c>
      <c r="F36" s="6" t="s">
        <v>71</v>
      </c>
    </row>
    <row r="37" spans="1:6">
      <c r="A37" s="3">
        <v>40946</v>
      </c>
      <c r="B37" s="2" t="s">
        <v>37</v>
      </c>
      <c r="C37" s="2" t="s">
        <v>62</v>
      </c>
      <c r="D37" s="11">
        <v>1</v>
      </c>
      <c r="E37" s="8" t="s">
        <v>5</v>
      </c>
      <c r="F37" s="6" t="s">
        <v>71</v>
      </c>
    </row>
    <row r="38" spans="1:6">
      <c r="A38" s="3">
        <v>40947</v>
      </c>
      <c r="B38" s="2" t="s">
        <v>38</v>
      </c>
      <c r="C38" s="2" t="s">
        <v>44</v>
      </c>
      <c r="D38" s="11">
        <v>1</v>
      </c>
      <c r="E38" s="8" t="s">
        <v>13</v>
      </c>
      <c r="F38" s="6" t="s">
        <v>71</v>
      </c>
    </row>
    <row r="39" spans="1:6">
      <c r="A39" s="3">
        <v>40948</v>
      </c>
      <c r="B39" s="2" t="s">
        <v>7</v>
      </c>
      <c r="C39" s="2" t="s">
        <v>41</v>
      </c>
      <c r="D39" s="11">
        <v>1</v>
      </c>
      <c r="E39" s="8"/>
      <c r="F39" s="6" t="s">
        <v>72</v>
      </c>
    </row>
    <row r="40" spans="1:6">
      <c r="A40" s="3">
        <v>40948</v>
      </c>
      <c r="B40" s="2" t="s">
        <v>43</v>
      </c>
      <c r="C40" s="2" t="s">
        <v>54</v>
      </c>
      <c r="D40" s="11">
        <v>1</v>
      </c>
      <c r="E40" s="8"/>
      <c r="F40" s="6" t="s">
        <v>72</v>
      </c>
    </row>
    <row r="41" spans="1:6">
      <c r="A41" s="3">
        <v>40953</v>
      </c>
      <c r="B41" s="2"/>
      <c r="C41" s="2" t="s">
        <v>41</v>
      </c>
      <c r="D41" s="11">
        <v>1</v>
      </c>
      <c r="E41" s="8"/>
      <c r="F41" s="6" t="s">
        <v>75</v>
      </c>
    </row>
    <row r="42" spans="1:6">
      <c r="A42" s="3">
        <v>40953</v>
      </c>
      <c r="B42" s="2"/>
      <c r="C42" s="2" t="s">
        <v>41</v>
      </c>
      <c r="D42" s="11">
        <v>1</v>
      </c>
      <c r="E42" s="8"/>
      <c r="F42" s="6" t="s">
        <v>75</v>
      </c>
    </row>
    <row r="43" spans="1:6">
      <c r="A43" s="3">
        <v>40954</v>
      </c>
      <c r="B43" s="2"/>
      <c r="C43" s="2" t="s">
        <v>45</v>
      </c>
      <c r="D43" s="11">
        <v>1</v>
      </c>
      <c r="E43" s="8"/>
      <c r="F43" s="6" t="s">
        <v>73</v>
      </c>
    </row>
    <row r="44" spans="1:6">
      <c r="A44" s="3">
        <v>40955</v>
      </c>
      <c r="B44" s="2"/>
      <c r="C44" s="2" t="s">
        <v>41</v>
      </c>
      <c r="D44" s="11">
        <v>1</v>
      </c>
      <c r="E44" s="8"/>
      <c r="F44" s="6" t="s">
        <v>73</v>
      </c>
    </row>
    <row r="45" spans="1:6">
      <c r="A45" s="3">
        <v>40955</v>
      </c>
      <c r="B45" s="2"/>
      <c r="C45" s="2" t="s">
        <v>41</v>
      </c>
      <c r="D45" s="11">
        <v>1</v>
      </c>
      <c r="E45" s="8"/>
      <c r="F45" s="6" t="s">
        <v>75</v>
      </c>
    </row>
    <row r="46" spans="1:6">
      <c r="A46" s="3">
        <v>40967</v>
      </c>
      <c r="B46" s="2"/>
      <c r="C46" s="2" t="s">
        <v>61</v>
      </c>
      <c r="D46" s="11">
        <v>1</v>
      </c>
      <c r="E46" s="8"/>
      <c r="F46" s="6" t="s">
        <v>75</v>
      </c>
    </row>
    <row r="47" spans="1:6">
      <c r="A47" s="3">
        <v>40967</v>
      </c>
      <c r="B47" s="2"/>
      <c r="C47" s="2" t="s">
        <v>63</v>
      </c>
      <c r="D47" s="11">
        <v>1</v>
      </c>
      <c r="E47" s="8"/>
      <c r="F47" s="6" t="s">
        <v>76</v>
      </c>
    </row>
    <row r="48" spans="1:6">
      <c r="A48" s="3">
        <v>40968</v>
      </c>
      <c r="B48" s="2"/>
      <c r="C48" s="2" t="s">
        <v>66</v>
      </c>
      <c r="D48" s="11">
        <v>1</v>
      </c>
      <c r="E48" s="8"/>
      <c r="F48" s="6" t="s">
        <v>76</v>
      </c>
    </row>
    <row r="49" spans="1:6">
      <c r="A49" s="3">
        <v>40968</v>
      </c>
      <c r="B49" s="2"/>
      <c r="C49" s="2" t="s">
        <v>58</v>
      </c>
      <c r="D49" s="11">
        <v>1</v>
      </c>
      <c r="E49" s="8"/>
      <c r="F49" s="6" t="s">
        <v>76</v>
      </c>
    </row>
    <row r="50" spans="1:6">
      <c r="A50" s="3">
        <v>40968</v>
      </c>
      <c r="B50" s="2"/>
      <c r="C50" s="2" t="s">
        <v>42</v>
      </c>
      <c r="D50" s="11">
        <v>1</v>
      </c>
      <c r="E50" s="8"/>
      <c r="F50" s="6" t="s">
        <v>76</v>
      </c>
    </row>
    <row r="51" spans="1:6">
      <c r="A51" s="3">
        <v>40969</v>
      </c>
      <c r="B51" s="2"/>
      <c r="C51" s="2" t="s">
        <v>41</v>
      </c>
      <c r="D51" s="11">
        <v>1</v>
      </c>
      <c r="E51" s="8"/>
      <c r="F51" s="6" t="s">
        <v>76</v>
      </c>
    </row>
    <row r="52" spans="1:6">
      <c r="A52" s="3">
        <v>40970</v>
      </c>
      <c r="B52" s="2"/>
      <c r="C52" s="2" t="s">
        <v>66</v>
      </c>
      <c r="D52" s="11">
        <v>1</v>
      </c>
      <c r="E52" s="8"/>
      <c r="F52" s="6" t="s">
        <v>73</v>
      </c>
    </row>
    <row r="53" spans="1:6">
      <c r="A53" s="3">
        <v>40970</v>
      </c>
      <c r="B53" s="2"/>
      <c r="C53" s="2" t="s">
        <v>55</v>
      </c>
      <c r="D53" s="11">
        <v>1</v>
      </c>
      <c r="E53" s="8"/>
      <c r="F53" s="6" t="s">
        <v>73</v>
      </c>
    </row>
    <row r="54" spans="1:6">
      <c r="A54" s="3">
        <v>40970</v>
      </c>
      <c r="B54" s="2"/>
      <c r="C54" s="2" t="s">
        <v>63</v>
      </c>
      <c r="D54" s="11">
        <v>6</v>
      </c>
      <c r="E54" s="8"/>
      <c r="F54" s="6" t="s">
        <v>73</v>
      </c>
    </row>
    <row r="55" spans="1:6">
      <c r="A55" s="3">
        <v>40974</v>
      </c>
      <c r="B55" s="2"/>
      <c r="C55" s="2" t="s">
        <v>41</v>
      </c>
      <c r="D55" s="11">
        <v>1</v>
      </c>
      <c r="E55" s="8"/>
      <c r="F55" s="6" t="s">
        <v>73</v>
      </c>
    </row>
    <row r="56" spans="1:6">
      <c r="A56" s="3">
        <v>40979</v>
      </c>
      <c r="B56" s="2"/>
      <c r="C56" s="2" t="s">
        <v>63</v>
      </c>
      <c r="D56" s="11">
        <v>4</v>
      </c>
      <c r="E56" s="8"/>
      <c r="F56" s="6" t="s">
        <v>77</v>
      </c>
    </row>
    <row r="57" spans="1:6">
      <c r="A57" s="3">
        <v>40979</v>
      </c>
      <c r="B57" s="2"/>
      <c r="C57" s="2" t="s">
        <v>42</v>
      </c>
      <c r="D57" s="11">
        <v>1</v>
      </c>
      <c r="E57" s="8"/>
      <c r="F57" s="6" t="s">
        <v>77</v>
      </c>
    </row>
    <row r="58" spans="1:6">
      <c r="A58" s="3">
        <v>40980</v>
      </c>
      <c r="B58" s="2"/>
      <c r="C58" s="2" t="s">
        <v>41</v>
      </c>
      <c r="D58" s="11">
        <v>1</v>
      </c>
      <c r="E58" s="8"/>
      <c r="F58" s="6" t="s">
        <v>77</v>
      </c>
    </row>
    <row r="59" spans="1:6">
      <c r="A59" s="3">
        <v>40981</v>
      </c>
      <c r="B59" s="2"/>
      <c r="C59" s="2" t="s">
        <v>41</v>
      </c>
      <c r="D59" s="11">
        <v>1</v>
      </c>
      <c r="E59" s="8"/>
      <c r="F59" s="6" t="s">
        <v>77</v>
      </c>
    </row>
    <row r="60" spans="1:6">
      <c r="A60" s="3">
        <v>40983</v>
      </c>
      <c r="B60" s="2"/>
      <c r="C60" s="2" t="s">
        <v>55</v>
      </c>
      <c r="D60" s="11">
        <v>1</v>
      </c>
      <c r="E60" s="8"/>
      <c r="F60" s="6" t="s">
        <v>77</v>
      </c>
    </row>
    <row r="61" spans="1:6">
      <c r="A61" s="3">
        <v>40983</v>
      </c>
      <c r="C61" s="6" t="s">
        <v>41</v>
      </c>
      <c r="D61" s="11">
        <v>1</v>
      </c>
      <c r="F61" s="6" t="s">
        <v>71</v>
      </c>
    </row>
    <row r="62" spans="1:6">
      <c r="A62" s="3">
        <v>40983</v>
      </c>
      <c r="C62" s="6" t="s">
        <v>57</v>
      </c>
      <c r="D62" s="11">
        <v>1</v>
      </c>
      <c r="F62" s="6" t="s">
        <v>71</v>
      </c>
    </row>
    <row r="63" spans="1:6">
      <c r="A63" s="3">
        <v>40983</v>
      </c>
      <c r="C63" s="6" t="s">
        <v>58</v>
      </c>
      <c r="D63" s="11">
        <v>1</v>
      </c>
      <c r="F63" s="6" t="s">
        <v>71</v>
      </c>
    </row>
    <row r="64" spans="1:6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  <row r="129" spans="1:1">
      <c r="A129" s="3"/>
    </row>
    <row r="130" spans="1:1">
      <c r="A130" s="3"/>
    </row>
    <row r="131" spans="1:1">
      <c r="A131" s="3"/>
    </row>
    <row r="132" spans="1:1">
      <c r="A132" s="3"/>
    </row>
    <row r="133" spans="1:1">
      <c r="A133" s="3"/>
    </row>
    <row r="134" spans="1:1">
      <c r="A134" s="3"/>
    </row>
    <row r="135" spans="1:1">
      <c r="A135" s="3"/>
    </row>
    <row r="136" spans="1:1">
      <c r="A136" s="3"/>
    </row>
    <row r="137" spans="1:1">
      <c r="A137" s="3"/>
    </row>
    <row r="138" spans="1:1">
      <c r="A138" s="3"/>
    </row>
    <row r="139" spans="1:1">
      <c r="A139" s="3"/>
    </row>
    <row r="140" spans="1:1">
      <c r="A140" s="3"/>
    </row>
    <row r="141" spans="1:1">
      <c r="A141" s="3"/>
    </row>
    <row r="142" spans="1:1">
      <c r="A142" s="3"/>
    </row>
    <row r="143" spans="1:1">
      <c r="A143" s="3"/>
    </row>
    <row r="144" spans="1:1">
      <c r="A144" s="3"/>
    </row>
    <row r="145" spans="1:1">
      <c r="A145" s="3"/>
    </row>
    <row r="146" spans="1:1">
      <c r="A146" s="3"/>
    </row>
    <row r="147" spans="1:1">
      <c r="A147" s="3"/>
    </row>
    <row r="148" spans="1:1">
      <c r="A148" s="3"/>
    </row>
    <row r="149" spans="1:1">
      <c r="A149" s="3"/>
    </row>
    <row r="150" spans="1:1">
      <c r="A150" s="3"/>
    </row>
    <row r="151" spans="1:1">
      <c r="A151" s="3"/>
    </row>
    <row r="152" spans="1:1">
      <c r="A152" s="3"/>
    </row>
    <row r="153" spans="1:1">
      <c r="A153" s="3"/>
    </row>
    <row r="154" spans="1:1">
      <c r="A154" s="3"/>
    </row>
    <row r="155" spans="1:1">
      <c r="A155" s="3"/>
    </row>
    <row r="156" spans="1:1">
      <c r="A156" s="3"/>
    </row>
    <row r="157" spans="1:1">
      <c r="A157" s="3"/>
    </row>
    <row r="158" spans="1:1">
      <c r="A158" s="3"/>
    </row>
    <row r="159" spans="1:1">
      <c r="A159" s="3"/>
    </row>
    <row r="160" spans="1:1">
      <c r="A160" s="3"/>
    </row>
    <row r="161" spans="1:1">
      <c r="A161" s="3"/>
    </row>
    <row r="162" spans="1:1">
      <c r="A162" s="3"/>
    </row>
    <row r="163" spans="1:1">
      <c r="A163" s="3"/>
    </row>
    <row r="164" spans="1:1">
      <c r="A164" s="3"/>
    </row>
    <row r="165" spans="1:1">
      <c r="A165" s="3"/>
    </row>
    <row r="166" spans="1:1">
      <c r="A166" s="3"/>
    </row>
    <row r="167" spans="1:1">
      <c r="A167" s="3"/>
    </row>
    <row r="168" spans="1:1">
      <c r="A168" s="3"/>
    </row>
    <row r="169" spans="1:1">
      <c r="A169" s="3"/>
    </row>
    <row r="170" spans="1:1">
      <c r="A170" s="3"/>
    </row>
    <row r="171" spans="1:1">
      <c r="A171" s="3"/>
    </row>
    <row r="172" spans="1:1">
      <c r="A172" s="3"/>
    </row>
    <row r="173" spans="1:1">
      <c r="A173" s="3"/>
    </row>
    <row r="174" spans="1:1">
      <c r="A174" s="3"/>
    </row>
    <row r="175" spans="1:1">
      <c r="A175" s="3"/>
    </row>
    <row r="176" spans="1:1">
      <c r="A176" s="3"/>
    </row>
    <row r="177" spans="1:1">
      <c r="A177" s="3"/>
    </row>
    <row r="178" spans="1:1">
      <c r="A178" s="3"/>
    </row>
    <row r="179" spans="1:1">
      <c r="A179" s="3"/>
    </row>
    <row r="180" spans="1:1">
      <c r="A180" s="3"/>
    </row>
    <row r="181" spans="1:1">
      <c r="A181" s="3"/>
    </row>
    <row r="182" spans="1:1">
      <c r="A182" s="3"/>
    </row>
    <row r="183" spans="1:1">
      <c r="A183" s="3"/>
    </row>
    <row r="184" spans="1:1">
      <c r="A184" s="3"/>
    </row>
    <row r="185" spans="1:1">
      <c r="A185" s="3"/>
    </row>
    <row r="186" spans="1:1">
      <c r="A186" s="3"/>
    </row>
    <row r="187" spans="1:1">
      <c r="A187" s="3"/>
    </row>
    <row r="188" spans="1:1">
      <c r="A188" s="3"/>
    </row>
    <row r="189" spans="1:1">
      <c r="A189" s="3"/>
    </row>
    <row r="190" spans="1:1">
      <c r="A190" s="3"/>
    </row>
    <row r="191" spans="1:1">
      <c r="A191" s="3"/>
    </row>
    <row r="192" spans="1:1">
      <c r="A192" s="3"/>
    </row>
    <row r="193" spans="1:1">
      <c r="A193" s="3"/>
    </row>
    <row r="194" spans="1:1">
      <c r="A194" s="3"/>
    </row>
    <row r="195" spans="1:1">
      <c r="A195" s="3"/>
    </row>
    <row r="196" spans="1:1">
      <c r="A196" s="3"/>
    </row>
    <row r="197" spans="1:1">
      <c r="A197" s="3"/>
    </row>
    <row r="198" spans="1:1">
      <c r="A198" s="3"/>
    </row>
    <row r="199" spans="1:1">
      <c r="A199" s="3"/>
    </row>
    <row r="200" spans="1:1">
      <c r="A200" s="3"/>
    </row>
    <row r="201" spans="1:1">
      <c r="A201" s="3"/>
    </row>
    <row r="202" spans="1:1">
      <c r="A202" s="3"/>
    </row>
    <row r="203" spans="1:1">
      <c r="A203" s="3"/>
    </row>
    <row r="204" spans="1:1">
      <c r="A204" s="3"/>
    </row>
    <row r="205" spans="1:1">
      <c r="A205" s="3"/>
    </row>
    <row r="206" spans="1:1">
      <c r="A206" s="3"/>
    </row>
    <row r="207" spans="1:1">
      <c r="A207" s="3"/>
    </row>
    <row r="208" spans="1:1">
      <c r="A208" s="3"/>
    </row>
    <row r="209" spans="1:1">
      <c r="A209" s="3"/>
    </row>
    <row r="210" spans="1:1">
      <c r="A210" s="3"/>
    </row>
    <row r="211" spans="1:1">
      <c r="A211" s="3"/>
    </row>
    <row r="212" spans="1:1">
      <c r="A212" s="3"/>
    </row>
    <row r="213" spans="1:1">
      <c r="A213" s="3"/>
    </row>
    <row r="214" spans="1:1">
      <c r="A214" s="3"/>
    </row>
    <row r="215" spans="1:1">
      <c r="A215" s="3"/>
    </row>
    <row r="216" spans="1:1">
      <c r="A216" s="3"/>
    </row>
    <row r="217" spans="1:1">
      <c r="A217" s="3"/>
    </row>
    <row r="218" spans="1:1">
      <c r="A218" s="3"/>
    </row>
    <row r="219" spans="1:1">
      <c r="A219" s="3"/>
    </row>
    <row r="220" spans="1:1">
      <c r="A220" s="3"/>
    </row>
    <row r="221" spans="1:1">
      <c r="A221" s="3"/>
    </row>
    <row r="222" spans="1:1">
      <c r="A222" s="3"/>
    </row>
    <row r="223" spans="1:1">
      <c r="A223" s="3"/>
    </row>
    <row r="224" spans="1:1">
      <c r="A224" s="3"/>
    </row>
    <row r="225" spans="1:1">
      <c r="A225" s="3"/>
    </row>
    <row r="226" spans="1:1">
      <c r="A226" s="3"/>
    </row>
    <row r="227" spans="1:1">
      <c r="A227" s="3"/>
    </row>
    <row r="228" spans="1:1">
      <c r="A228" s="3"/>
    </row>
    <row r="229" spans="1:1">
      <c r="A229" s="3"/>
    </row>
    <row r="230" spans="1:1">
      <c r="A230" s="3"/>
    </row>
    <row r="231" spans="1:1">
      <c r="A231" s="3"/>
    </row>
    <row r="232" spans="1:1">
      <c r="A232" s="3"/>
    </row>
    <row r="233" spans="1:1">
      <c r="A233" s="3"/>
    </row>
    <row r="234" spans="1:1">
      <c r="A234" s="3"/>
    </row>
    <row r="235" spans="1:1">
      <c r="A235" s="3"/>
    </row>
    <row r="236" spans="1:1">
      <c r="A236" s="3"/>
    </row>
    <row r="237" spans="1:1">
      <c r="A237" s="3"/>
    </row>
    <row r="238" spans="1:1">
      <c r="A238" s="3"/>
    </row>
    <row r="239" spans="1:1">
      <c r="A239" s="3"/>
    </row>
    <row r="240" spans="1:1">
      <c r="A240" s="3"/>
    </row>
    <row r="241" spans="1:1">
      <c r="A241" s="3"/>
    </row>
    <row r="242" spans="1:1">
      <c r="A242" s="3"/>
    </row>
    <row r="243" spans="1:1">
      <c r="A243" s="3"/>
    </row>
    <row r="244" spans="1:1">
      <c r="A244" s="3"/>
    </row>
    <row r="245" spans="1:1">
      <c r="A245" s="3"/>
    </row>
    <row r="246" spans="1:1">
      <c r="A246" s="3"/>
    </row>
    <row r="247" spans="1:1">
      <c r="A247" s="3"/>
    </row>
    <row r="248" spans="1:1">
      <c r="A248" s="3"/>
    </row>
    <row r="249" spans="1:1">
      <c r="A249" s="3"/>
    </row>
    <row r="250" spans="1:1">
      <c r="A250" s="3"/>
    </row>
    <row r="251" spans="1:1">
      <c r="A251" s="3"/>
    </row>
    <row r="252" spans="1:1">
      <c r="A252" s="3"/>
    </row>
    <row r="253" spans="1:1">
      <c r="A253" s="3"/>
    </row>
    <row r="254" spans="1:1">
      <c r="A254" s="3"/>
    </row>
    <row r="255" spans="1:1">
      <c r="A255" s="3"/>
    </row>
    <row r="256" spans="1:1">
      <c r="A256" s="3"/>
    </row>
    <row r="257" spans="1:1">
      <c r="A257" s="3"/>
    </row>
    <row r="258" spans="1:1">
      <c r="A258" s="3"/>
    </row>
    <row r="259" spans="1:1">
      <c r="A259" s="3"/>
    </row>
    <row r="260" spans="1:1">
      <c r="A260" s="3"/>
    </row>
    <row r="261" spans="1:1">
      <c r="A261" s="3"/>
    </row>
    <row r="262" spans="1:1">
      <c r="A262" s="3"/>
    </row>
    <row r="263" spans="1:1">
      <c r="A263" s="3"/>
    </row>
    <row r="264" spans="1:1">
      <c r="A264" s="3"/>
    </row>
    <row r="265" spans="1:1">
      <c r="A265" s="3"/>
    </row>
    <row r="266" spans="1:1">
      <c r="A266" s="3"/>
    </row>
    <row r="267" spans="1:1">
      <c r="A267" s="3"/>
    </row>
    <row r="268" spans="1:1">
      <c r="A268" s="3"/>
    </row>
    <row r="269" spans="1:1">
      <c r="A269" s="3"/>
    </row>
    <row r="270" spans="1:1">
      <c r="A270" s="3"/>
    </row>
    <row r="271" spans="1:1">
      <c r="A271" s="3"/>
    </row>
    <row r="272" spans="1:1">
      <c r="A272" s="3"/>
    </row>
    <row r="273" spans="1:1">
      <c r="A273" s="3"/>
    </row>
    <row r="274" spans="1:1">
      <c r="A274" s="3"/>
    </row>
    <row r="275" spans="1:1">
      <c r="A275" s="3"/>
    </row>
    <row r="276" spans="1:1">
      <c r="A276" s="3"/>
    </row>
    <row r="277" spans="1:1">
      <c r="A277" s="3"/>
    </row>
    <row r="278" spans="1:1">
      <c r="A278" s="3"/>
    </row>
    <row r="279" spans="1:1">
      <c r="A279" s="3"/>
    </row>
    <row r="280" spans="1:1">
      <c r="A280" s="3"/>
    </row>
    <row r="281" spans="1:1">
      <c r="A281" s="3"/>
    </row>
    <row r="282" spans="1:1">
      <c r="A282" s="3"/>
    </row>
    <row r="283" spans="1:1">
      <c r="A283" s="3"/>
    </row>
    <row r="284" spans="1:1">
      <c r="A284" s="3"/>
    </row>
    <row r="285" spans="1:1">
      <c r="A285" s="3"/>
    </row>
    <row r="286" spans="1:1">
      <c r="A286" s="3"/>
    </row>
    <row r="287" spans="1:1">
      <c r="A287" s="3"/>
    </row>
    <row r="288" spans="1:1">
      <c r="A288" s="3"/>
    </row>
    <row r="289" spans="1:1">
      <c r="A289" s="3"/>
    </row>
    <row r="290" spans="1:1">
      <c r="A290" s="3"/>
    </row>
    <row r="291" spans="1:1">
      <c r="A291" s="3"/>
    </row>
    <row r="292" spans="1:1">
      <c r="A292" s="3"/>
    </row>
    <row r="293" spans="1:1">
      <c r="A293" s="3"/>
    </row>
    <row r="294" spans="1:1">
      <c r="A294" s="3"/>
    </row>
    <row r="295" spans="1:1">
      <c r="A295" s="3"/>
    </row>
    <row r="296" spans="1:1">
      <c r="A296" s="3"/>
    </row>
    <row r="297" spans="1:1">
      <c r="A297" s="3"/>
    </row>
    <row r="298" spans="1:1">
      <c r="A298" s="3"/>
    </row>
    <row r="299" spans="1:1">
      <c r="A299" s="3"/>
    </row>
    <row r="300" spans="1:1">
      <c r="A300" s="3"/>
    </row>
    <row r="301" spans="1:1">
      <c r="A301" s="3"/>
    </row>
    <row r="302" spans="1:1">
      <c r="A302" s="3"/>
    </row>
    <row r="303" spans="1:1">
      <c r="A303" s="3"/>
    </row>
    <row r="304" spans="1:1">
      <c r="A304" s="3"/>
    </row>
    <row r="305" spans="1:1">
      <c r="A305" s="3"/>
    </row>
    <row r="306" spans="1:1">
      <c r="A306" s="3"/>
    </row>
    <row r="307" spans="1:1">
      <c r="A307" s="3"/>
    </row>
    <row r="308" spans="1:1">
      <c r="A308" s="3"/>
    </row>
    <row r="309" spans="1:1">
      <c r="A309" s="3"/>
    </row>
    <row r="310" spans="1:1">
      <c r="A310" s="3"/>
    </row>
    <row r="311" spans="1:1">
      <c r="A311" s="3"/>
    </row>
    <row r="312" spans="1:1">
      <c r="A312" s="3"/>
    </row>
    <row r="313" spans="1:1">
      <c r="A313" s="3"/>
    </row>
    <row r="314" spans="1:1">
      <c r="A314" s="3"/>
    </row>
    <row r="315" spans="1:1">
      <c r="A315" s="3"/>
    </row>
    <row r="316" spans="1:1">
      <c r="A316" s="3"/>
    </row>
    <row r="317" spans="1:1">
      <c r="A317" s="3"/>
    </row>
    <row r="318" spans="1:1">
      <c r="A318" s="3"/>
    </row>
    <row r="319" spans="1:1">
      <c r="A319" s="3"/>
    </row>
    <row r="320" spans="1:1">
      <c r="A320" s="3"/>
    </row>
    <row r="321" spans="1:1">
      <c r="A321" s="3"/>
    </row>
    <row r="322" spans="1:1">
      <c r="A322" s="3"/>
    </row>
    <row r="323" spans="1:1">
      <c r="A323" s="3"/>
    </row>
    <row r="324" spans="1:1">
      <c r="A324" s="3"/>
    </row>
    <row r="325" spans="1:1">
      <c r="A325" s="3"/>
    </row>
    <row r="326" spans="1:1">
      <c r="A326" s="3"/>
    </row>
    <row r="327" spans="1:1">
      <c r="A327" s="3"/>
    </row>
    <row r="328" spans="1:1">
      <c r="A328" s="3"/>
    </row>
    <row r="329" spans="1:1">
      <c r="A329" s="3"/>
    </row>
    <row r="330" spans="1:1">
      <c r="A330" s="3"/>
    </row>
    <row r="331" spans="1:1">
      <c r="A331" s="3"/>
    </row>
    <row r="332" spans="1:1">
      <c r="A332" s="3"/>
    </row>
    <row r="333" spans="1:1">
      <c r="A333" s="3"/>
    </row>
    <row r="334" spans="1:1">
      <c r="A334" s="3"/>
    </row>
    <row r="335" spans="1:1">
      <c r="A335" s="3"/>
    </row>
    <row r="336" spans="1:1">
      <c r="A336" s="3"/>
    </row>
    <row r="337" spans="1:1">
      <c r="A337" s="3"/>
    </row>
    <row r="338" spans="1:1">
      <c r="A338" s="3"/>
    </row>
    <row r="339" spans="1:1">
      <c r="A339" s="3"/>
    </row>
    <row r="340" spans="1:1">
      <c r="A340" s="3"/>
    </row>
    <row r="341" spans="1:1">
      <c r="A341" s="3"/>
    </row>
    <row r="342" spans="1:1">
      <c r="A342" s="3"/>
    </row>
    <row r="343" spans="1:1">
      <c r="A343" s="3"/>
    </row>
    <row r="344" spans="1:1">
      <c r="A344" s="3"/>
    </row>
    <row r="345" spans="1:1">
      <c r="A345" s="3"/>
    </row>
    <row r="346" spans="1:1">
      <c r="A346" s="3"/>
    </row>
    <row r="347" spans="1:1">
      <c r="A347" s="3"/>
    </row>
    <row r="348" spans="1:1">
      <c r="A348" s="3"/>
    </row>
    <row r="349" spans="1:1">
      <c r="A349" s="3"/>
    </row>
    <row r="350" spans="1:1">
      <c r="A350" s="3"/>
    </row>
    <row r="351" spans="1:1">
      <c r="A351" s="3"/>
    </row>
    <row r="352" spans="1:1">
      <c r="A352" s="3"/>
    </row>
    <row r="353" spans="1:1">
      <c r="A353" s="3"/>
    </row>
    <row r="354" spans="1:1">
      <c r="A354" s="3"/>
    </row>
    <row r="355" spans="1:1">
      <c r="A355" s="3"/>
    </row>
    <row r="356" spans="1:1">
      <c r="A356" s="3"/>
    </row>
    <row r="357" spans="1:1">
      <c r="A357" s="3"/>
    </row>
    <row r="358" spans="1:1">
      <c r="A358" s="3"/>
    </row>
    <row r="359" spans="1:1">
      <c r="A359" s="3"/>
    </row>
    <row r="360" spans="1:1">
      <c r="A360" s="3"/>
    </row>
    <row r="361" spans="1:1">
      <c r="A361" s="3"/>
    </row>
    <row r="362" spans="1:1">
      <c r="A362" s="3"/>
    </row>
    <row r="363" spans="1:1">
      <c r="A363" s="3"/>
    </row>
    <row r="364" spans="1:1">
      <c r="A364" s="3"/>
    </row>
    <row r="365" spans="1:1">
      <c r="A365" s="3"/>
    </row>
    <row r="366" spans="1:1">
      <c r="A366" s="3"/>
    </row>
    <row r="367" spans="1:1">
      <c r="A367" s="3"/>
    </row>
    <row r="368" spans="1:1">
      <c r="A368" s="3"/>
    </row>
    <row r="369" spans="1:1">
      <c r="A369" s="3"/>
    </row>
    <row r="370" spans="1:1">
      <c r="A370" s="3"/>
    </row>
    <row r="371" spans="1:1">
      <c r="A371" s="3"/>
    </row>
    <row r="372" spans="1:1">
      <c r="A372" s="3"/>
    </row>
    <row r="373" spans="1:1">
      <c r="A373" s="3"/>
    </row>
    <row r="374" spans="1:1">
      <c r="A374" s="3"/>
    </row>
    <row r="375" spans="1:1">
      <c r="A375" s="3"/>
    </row>
    <row r="376" spans="1:1">
      <c r="A376" s="3"/>
    </row>
    <row r="377" spans="1:1">
      <c r="A377" s="3"/>
    </row>
    <row r="378" spans="1:1">
      <c r="A378" s="3"/>
    </row>
    <row r="379" spans="1:1">
      <c r="A379" s="3"/>
    </row>
    <row r="380" spans="1:1">
      <c r="A380" s="3"/>
    </row>
    <row r="381" spans="1:1">
      <c r="A381" s="3"/>
    </row>
    <row r="382" spans="1:1">
      <c r="A382" s="3"/>
    </row>
    <row r="383" spans="1:1">
      <c r="A383" s="3"/>
    </row>
    <row r="384" spans="1:1">
      <c r="A384" s="3"/>
    </row>
    <row r="385" spans="1:1">
      <c r="A385" s="3"/>
    </row>
    <row r="386" spans="1:1">
      <c r="A386" s="3"/>
    </row>
    <row r="387" spans="1:1">
      <c r="A387" s="3"/>
    </row>
    <row r="388" spans="1:1">
      <c r="A388" s="3"/>
    </row>
    <row r="389" spans="1:1">
      <c r="A389" s="3"/>
    </row>
    <row r="390" spans="1:1">
      <c r="A390" s="3"/>
    </row>
    <row r="391" spans="1:1">
      <c r="A391" s="3"/>
    </row>
    <row r="392" spans="1:1">
      <c r="A392" s="3"/>
    </row>
    <row r="393" spans="1:1">
      <c r="A393" s="3"/>
    </row>
    <row r="394" spans="1:1">
      <c r="A394" s="3"/>
    </row>
    <row r="395" spans="1:1">
      <c r="A395" s="3"/>
    </row>
    <row r="396" spans="1:1">
      <c r="A396" s="3"/>
    </row>
    <row r="397" spans="1:1">
      <c r="A397" s="3"/>
    </row>
    <row r="398" spans="1:1">
      <c r="A398" s="3"/>
    </row>
    <row r="399" spans="1:1">
      <c r="A399" s="3"/>
    </row>
    <row r="400" spans="1:1">
      <c r="A400" s="3"/>
    </row>
    <row r="401" spans="1:1">
      <c r="A401" s="3"/>
    </row>
    <row r="402" spans="1:1">
      <c r="A402" s="3"/>
    </row>
    <row r="403" spans="1:1">
      <c r="A403" s="3"/>
    </row>
    <row r="404" spans="1:1">
      <c r="A404" s="3"/>
    </row>
    <row r="405" spans="1:1">
      <c r="A405" s="3"/>
    </row>
    <row r="406" spans="1:1">
      <c r="A406" s="3"/>
    </row>
    <row r="407" spans="1:1">
      <c r="A407" s="3"/>
    </row>
    <row r="408" spans="1:1">
      <c r="A408" s="3"/>
    </row>
    <row r="409" spans="1:1">
      <c r="A409" s="3"/>
    </row>
    <row r="410" spans="1:1">
      <c r="A410" s="3"/>
    </row>
    <row r="411" spans="1:1">
      <c r="A411" s="3"/>
    </row>
    <row r="412" spans="1:1">
      <c r="A412" s="3"/>
    </row>
    <row r="413" spans="1:1">
      <c r="A413" s="3"/>
    </row>
    <row r="414" spans="1:1">
      <c r="A414" s="3"/>
    </row>
    <row r="415" spans="1:1">
      <c r="A415" s="3"/>
    </row>
    <row r="416" spans="1:1">
      <c r="A416" s="3"/>
    </row>
    <row r="417" spans="1:1">
      <c r="A417" s="3"/>
    </row>
    <row r="418" spans="1:1">
      <c r="A418" s="3"/>
    </row>
    <row r="419" spans="1:1">
      <c r="A419" s="3"/>
    </row>
    <row r="420" spans="1:1">
      <c r="A420" s="3"/>
    </row>
    <row r="421" spans="1:1">
      <c r="A421" s="3"/>
    </row>
    <row r="422" spans="1:1">
      <c r="A422" s="3"/>
    </row>
    <row r="423" spans="1:1">
      <c r="A423" s="3"/>
    </row>
    <row r="424" spans="1:1">
      <c r="A424" s="3"/>
    </row>
    <row r="425" spans="1:1">
      <c r="A425" s="3"/>
    </row>
    <row r="426" spans="1:1">
      <c r="A426" s="3"/>
    </row>
    <row r="427" spans="1:1">
      <c r="A427" s="3"/>
    </row>
    <row r="428" spans="1:1">
      <c r="A428" s="3"/>
    </row>
    <row r="429" spans="1:1">
      <c r="A429" s="3"/>
    </row>
    <row r="430" spans="1:1">
      <c r="A430" s="3"/>
    </row>
    <row r="431" spans="1:1">
      <c r="A431" s="3"/>
    </row>
    <row r="432" spans="1:1">
      <c r="A432" s="3"/>
    </row>
    <row r="433" spans="1:1">
      <c r="A433" s="3"/>
    </row>
    <row r="434" spans="1:1">
      <c r="A434" s="3"/>
    </row>
    <row r="435" spans="1:1">
      <c r="A435" s="3"/>
    </row>
    <row r="436" spans="1:1">
      <c r="A436" s="3"/>
    </row>
    <row r="437" spans="1:1">
      <c r="A437" s="3"/>
    </row>
    <row r="438" spans="1:1">
      <c r="A438" s="3"/>
    </row>
    <row r="439" spans="1:1">
      <c r="A439" s="3"/>
    </row>
    <row r="440" spans="1:1">
      <c r="A440" s="3"/>
    </row>
    <row r="441" spans="1:1">
      <c r="A441" s="3"/>
    </row>
    <row r="442" spans="1:1">
      <c r="A442" s="3"/>
    </row>
    <row r="443" spans="1:1">
      <c r="A443" s="3"/>
    </row>
    <row r="444" spans="1:1">
      <c r="A444" s="3"/>
    </row>
    <row r="445" spans="1:1">
      <c r="A445" s="3"/>
    </row>
    <row r="446" spans="1:1">
      <c r="A446" s="3"/>
    </row>
    <row r="447" spans="1:1">
      <c r="A447" s="3"/>
    </row>
    <row r="448" spans="1:1">
      <c r="A448" s="3"/>
    </row>
    <row r="449" spans="1:1">
      <c r="A449" s="3"/>
    </row>
    <row r="450" spans="1:1">
      <c r="A450" s="3"/>
    </row>
    <row r="451" spans="1:1">
      <c r="A451" s="3"/>
    </row>
    <row r="452" spans="1:1">
      <c r="A452" s="3"/>
    </row>
    <row r="453" spans="1:1">
      <c r="A453" s="3"/>
    </row>
    <row r="454" spans="1:1">
      <c r="A454" s="3"/>
    </row>
    <row r="455" spans="1:1">
      <c r="A455" s="3"/>
    </row>
    <row r="456" spans="1:1">
      <c r="A456" s="3"/>
    </row>
    <row r="457" spans="1:1">
      <c r="A457" s="3"/>
    </row>
    <row r="458" spans="1:1">
      <c r="A458" s="3"/>
    </row>
    <row r="459" spans="1:1">
      <c r="A459" s="3"/>
    </row>
    <row r="460" spans="1:1">
      <c r="A460" s="3"/>
    </row>
    <row r="461" spans="1:1">
      <c r="A461" s="3"/>
    </row>
    <row r="462" spans="1:1">
      <c r="A462" s="3"/>
    </row>
    <row r="463" spans="1:1">
      <c r="A463" s="3"/>
    </row>
    <row r="464" spans="1:1">
      <c r="A464" s="3"/>
    </row>
    <row r="465" spans="1:1">
      <c r="A465" s="3"/>
    </row>
    <row r="466" spans="1:1">
      <c r="A466" s="3"/>
    </row>
    <row r="467" spans="1:1">
      <c r="A467" s="3"/>
    </row>
    <row r="468" spans="1:1">
      <c r="A468" s="3"/>
    </row>
    <row r="469" spans="1:1">
      <c r="A469" s="3"/>
    </row>
    <row r="470" spans="1:1">
      <c r="A470" s="3"/>
    </row>
    <row r="471" spans="1:1">
      <c r="A471" s="3"/>
    </row>
    <row r="472" spans="1:1">
      <c r="A472" s="3"/>
    </row>
    <row r="473" spans="1:1">
      <c r="A473" s="3"/>
    </row>
    <row r="474" spans="1:1">
      <c r="A474" s="3"/>
    </row>
    <row r="475" spans="1:1">
      <c r="A475" s="3"/>
    </row>
    <row r="476" spans="1:1">
      <c r="A476" s="3"/>
    </row>
  </sheetData>
  <autoFilter ref="A1:F63"/>
  <dataValidations count="3">
    <dataValidation type="list" allowBlank="1" showInputMessage="1" showErrorMessage="1" sqref="B31">
      <formula1>can</formula1>
    </dataValidation>
    <dataValidation type="list" allowBlank="1" showInputMessage="1" showErrorMessage="1" sqref="F1:F1048576">
      <formula1>Работники_МФЦ</formula1>
    </dataValidation>
    <dataValidation type="list" allowBlank="1" showInputMessage="1" showErrorMessage="1" sqref="C1:C1048576">
      <formula1>канц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5"/>
  <sheetViews>
    <sheetView tabSelected="1" workbookViewId="0">
      <selection activeCell="I13" sqref="I13"/>
    </sheetView>
  </sheetViews>
  <sheetFormatPr defaultRowHeight="15" outlineLevelCol="1"/>
  <cols>
    <col min="1" max="1" width="37.85546875" customWidth="1"/>
    <col min="3" max="3" width="26.140625" customWidth="1"/>
    <col min="4" max="4" width="12.5703125" hidden="1" customWidth="1" outlineLevel="1"/>
    <col min="5" max="5" width="7.85546875" customWidth="1" collapsed="1"/>
    <col min="6" max="6" width="8.85546875" customWidth="1"/>
    <col min="7" max="7" width="7.85546875" customWidth="1"/>
  </cols>
  <sheetData>
    <row r="1" spans="1:7" ht="15.75" thickBot="1">
      <c r="E1" s="18" t="s">
        <v>78</v>
      </c>
      <c r="F1" s="18"/>
      <c r="G1" s="18"/>
    </row>
    <row r="2" spans="1:7">
      <c r="A2" s="16" t="s">
        <v>79</v>
      </c>
      <c r="B2" s="19" t="s">
        <v>80</v>
      </c>
      <c r="C2" s="19" t="s">
        <v>81</v>
      </c>
      <c r="D2" s="13" t="s">
        <v>69</v>
      </c>
      <c r="E2" s="17">
        <v>40909</v>
      </c>
      <c r="F2" s="17">
        <v>40940</v>
      </c>
      <c r="G2" s="17">
        <v>40969</v>
      </c>
    </row>
    <row r="3" spans="1:7">
      <c r="A3" t="s">
        <v>44</v>
      </c>
      <c r="B3" s="19">
        <f>SUMIF(Учет!C:C,A3,Учет!D:D)</f>
        <v>1</v>
      </c>
      <c r="C3" s="19">
        <f>D3-B3</f>
        <v>13</v>
      </c>
      <c r="D3" s="14">
        <f>SUM(E3:H3)</f>
        <v>14</v>
      </c>
      <c r="E3">
        <v>5</v>
      </c>
      <c r="F3">
        <v>4</v>
      </c>
      <c r="G3">
        <v>5</v>
      </c>
    </row>
    <row r="4" spans="1:7">
      <c r="A4" t="s">
        <v>40</v>
      </c>
      <c r="B4" s="19">
        <f>SUMIF(Учет!C:C,A4,Учет!D:D)</f>
        <v>0</v>
      </c>
      <c r="C4" s="19">
        <f t="shared" ref="C4:C35" si="0">D4-B4</f>
        <v>10</v>
      </c>
      <c r="D4" s="14">
        <f t="shared" ref="D4:D35" si="1">SUM(E4:H4)</f>
        <v>10</v>
      </c>
      <c r="E4">
        <v>5</v>
      </c>
      <c r="F4">
        <v>0</v>
      </c>
      <c r="G4">
        <v>5</v>
      </c>
    </row>
    <row r="5" spans="1:7">
      <c r="A5" t="s">
        <v>27</v>
      </c>
      <c r="B5" s="19">
        <f>SUMIF(Учет!C:C,A5,Учет!D:D)</f>
        <v>1</v>
      </c>
      <c r="C5" s="19">
        <f t="shared" si="0"/>
        <v>14</v>
      </c>
      <c r="D5" s="14">
        <f t="shared" si="1"/>
        <v>15</v>
      </c>
      <c r="E5">
        <v>5</v>
      </c>
      <c r="F5">
        <v>5</v>
      </c>
      <c r="G5">
        <v>5</v>
      </c>
    </row>
    <row r="6" spans="1:7">
      <c r="A6" t="s">
        <v>41</v>
      </c>
      <c r="B6" s="19">
        <f>SUMIF(Учет!C:C,A6,Учет!D:D)</f>
        <v>19</v>
      </c>
      <c r="C6" s="19">
        <f t="shared" si="0"/>
        <v>41</v>
      </c>
      <c r="D6" s="14">
        <f t="shared" si="1"/>
        <v>60</v>
      </c>
      <c r="E6">
        <v>5</v>
      </c>
      <c r="F6">
        <v>50</v>
      </c>
      <c r="G6">
        <v>5</v>
      </c>
    </row>
    <row r="7" spans="1:7">
      <c r="A7" t="s">
        <v>32</v>
      </c>
      <c r="B7" s="19">
        <f>SUMIF(Учет!C:C,A7,Учет!D:D)</f>
        <v>1</v>
      </c>
      <c r="C7" s="19">
        <f t="shared" si="0"/>
        <v>12</v>
      </c>
      <c r="D7" s="14">
        <f t="shared" si="1"/>
        <v>13</v>
      </c>
      <c r="E7">
        <v>5</v>
      </c>
      <c r="F7">
        <v>3</v>
      </c>
      <c r="G7">
        <v>5</v>
      </c>
    </row>
    <row r="8" spans="1:7">
      <c r="A8" t="s">
        <v>68</v>
      </c>
      <c r="B8" s="19">
        <f>SUMIF(Учет!C:C,A8,Учет!D:D)</f>
        <v>0</v>
      </c>
      <c r="C8" s="19">
        <f t="shared" si="0"/>
        <v>10</v>
      </c>
      <c r="D8" s="14">
        <f t="shared" si="1"/>
        <v>10</v>
      </c>
      <c r="E8">
        <v>5</v>
      </c>
      <c r="F8">
        <v>0</v>
      </c>
      <c r="G8">
        <v>5</v>
      </c>
    </row>
    <row r="9" spans="1:7">
      <c r="A9" t="s">
        <v>45</v>
      </c>
      <c r="B9" s="19">
        <f>SUMIF(Учет!C:C,A9,Учет!D:D)</f>
        <v>1</v>
      </c>
      <c r="C9" s="19">
        <f t="shared" si="0"/>
        <v>45</v>
      </c>
      <c r="D9" s="14">
        <f t="shared" si="1"/>
        <v>46</v>
      </c>
      <c r="E9">
        <v>5</v>
      </c>
      <c r="F9">
        <v>36</v>
      </c>
      <c r="G9">
        <v>5</v>
      </c>
    </row>
    <row r="10" spans="1:7">
      <c r="A10" t="s">
        <v>46</v>
      </c>
      <c r="B10" s="19">
        <f>SUMIF(Учет!C:C,A10,Учет!D:D)</f>
        <v>0</v>
      </c>
      <c r="C10" s="19">
        <f t="shared" si="0"/>
        <v>10</v>
      </c>
      <c r="D10" s="14">
        <f t="shared" si="1"/>
        <v>10</v>
      </c>
      <c r="E10">
        <v>5</v>
      </c>
      <c r="F10">
        <v>0</v>
      </c>
      <c r="G10">
        <v>5</v>
      </c>
    </row>
    <row r="11" spans="1:7">
      <c r="A11" t="s">
        <v>47</v>
      </c>
      <c r="B11" s="19">
        <f>SUMIF(Учет!C:C,A11,Учет!D:D)</f>
        <v>2</v>
      </c>
      <c r="C11" s="19">
        <f t="shared" si="0"/>
        <v>18</v>
      </c>
      <c r="D11" s="14">
        <f t="shared" si="1"/>
        <v>20</v>
      </c>
      <c r="E11">
        <v>5</v>
      </c>
      <c r="F11">
        <v>10</v>
      </c>
      <c r="G11">
        <v>5</v>
      </c>
    </row>
    <row r="12" spans="1:7">
      <c r="A12" t="s">
        <v>42</v>
      </c>
      <c r="B12" s="19">
        <f>SUMIF(Учет!C:C,A12,Учет!D:D)</f>
        <v>2</v>
      </c>
      <c r="C12" s="19">
        <f t="shared" si="0"/>
        <v>14</v>
      </c>
      <c r="D12" s="14">
        <f t="shared" si="1"/>
        <v>16</v>
      </c>
      <c r="E12">
        <v>5</v>
      </c>
      <c r="F12">
        <v>6</v>
      </c>
      <c r="G12">
        <v>5</v>
      </c>
    </row>
    <row r="13" spans="1:7">
      <c r="A13" t="s">
        <v>48</v>
      </c>
      <c r="B13" s="19">
        <f>SUMIF(Учет!C:C,A13,Учет!D:D)</f>
        <v>0</v>
      </c>
      <c r="C13" s="19">
        <f t="shared" si="0"/>
        <v>10</v>
      </c>
      <c r="D13" s="14">
        <f t="shared" si="1"/>
        <v>10</v>
      </c>
      <c r="E13">
        <v>5</v>
      </c>
      <c r="F13">
        <v>0</v>
      </c>
      <c r="G13">
        <v>5</v>
      </c>
    </row>
    <row r="14" spans="1:7">
      <c r="A14" t="s">
        <v>49</v>
      </c>
      <c r="B14" s="19">
        <f>SUMIF(Учет!C:C,A14,Учет!D:D)</f>
        <v>0</v>
      </c>
      <c r="C14" s="19">
        <f t="shared" si="0"/>
        <v>10</v>
      </c>
      <c r="D14" s="14">
        <f t="shared" si="1"/>
        <v>10</v>
      </c>
      <c r="E14">
        <v>5</v>
      </c>
      <c r="F14">
        <v>0</v>
      </c>
      <c r="G14">
        <v>5</v>
      </c>
    </row>
    <row r="15" spans="1:7">
      <c r="A15" t="s">
        <v>50</v>
      </c>
      <c r="B15" s="19">
        <f>SUMIF(Учет!C:C,A15,Учет!D:D)</f>
        <v>0</v>
      </c>
      <c r="C15" s="19">
        <f t="shared" si="0"/>
        <v>10</v>
      </c>
      <c r="D15" s="14">
        <f t="shared" si="1"/>
        <v>10</v>
      </c>
      <c r="E15">
        <v>5</v>
      </c>
      <c r="F15">
        <v>0</v>
      </c>
      <c r="G15">
        <v>5</v>
      </c>
    </row>
    <row r="16" spans="1:7">
      <c r="A16" t="s">
        <v>51</v>
      </c>
      <c r="B16" s="19">
        <f>SUMIF(Учет!C:C,A16,Учет!D:D)</f>
        <v>2</v>
      </c>
      <c r="C16" s="19">
        <f t="shared" si="0"/>
        <v>13</v>
      </c>
      <c r="D16" s="14">
        <f t="shared" si="1"/>
        <v>15</v>
      </c>
      <c r="E16">
        <v>5</v>
      </c>
      <c r="F16">
        <v>5</v>
      </c>
      <c r="G16">
        <v>5</v>
      </c>
    </row>
    <row r="17" spans="1:7">
      <c r="A17" t="s">
        <v>12</v>
      </c>
      <c r="B17" s="19">
        <f>SUMIF(Учет!C:C,A17,Учет!D:D)</f>
        <v>2</v>
      </c>
      <c r="C17" s="19">
        <f t="shared" si="0"/>
        <v>32</v>
      </c>
      <c r="D17" s="14">
        <f t="shared" si="1"/>
        <v>34</v>
      </c>
      <c r="E17">
        <v>5</v>
      </c>
      <c r="F17">
        <v>24</v>
      </c>
      <c r="G17">
        <v>5</v>
      </c>
    </row>
    <row r="18" spans="1:7">
      <c r="A18" t="s">
        <v>52</v>
      </c>
      <c r="B18" s="19">
        <f>SUMIF(Учет!C:C,A18,Учет!D:D)</f>
        <v>1</v>
      </c>
      <c r="C18" s="19">
        <f t="shared" si="0"/>
        <v>12</v>
      </c>
      <c r="D18" s="14">
        <f t="shared" si="1"/>
        <v>13</v>
      </c>
      <c r="E18">
        <v>5</v>
      </c>
      <c r="F18">
        <v>3</v>
      </c>
      <c r="G18">
        <v>5</v>
      </c>
    </row>
    <row r="19" spans="1:7">
      <c r="A19" t="s">
        <v>53</v>
      </c>
      <c r="B19" s="19">
        <f>SUMIF(Учет!C:C,A19,Учет!D:D)</f>
        <v>0</v>
      </c>
      <c r="C19" s="19">
        <f t="shared" si="0"/>
        <v>10</v>
      </c>
      <c r="D19" s="14">
        <f t="shared" si="1"/>
        <v>10</v>
      </c>
      <c r="E19">
        <v>5</v>
      </c>
      <c r="F19">
        <v>0</v>
      </c>
      <c r="G19">
        <v>5</v>
      </c>
    </row>
    <row r="20" spans="1:7">
      <c r="A20" t="s">
        <v>54</v>
      </c>
      <c r="B20" s="19">
        <f>SUMIF(Учет!C:C,A20,Учет!D:D)</f>
        <v>5</v>
      </c>
      <c r="C20" s="19">
        <f t="shared" si="0"/>
        <v>11</v>
      </c>
      <c r="D20" s="14">
        <f t="shared" si="1"/>
        <v>16</v>
      </c>
      <c r="E20">
        <v>5</v>
      </c>
      <c r="F20">
        <v>6</v>
      </c>
      <c r="G20">
        <v>5</v>
      </c>
    </row>
    <row r="21" spans="1:7">
      <c r="A21" t="s">
        <v>30</v>
      </c>
      <c r="B21" s="19">
        <f>SUMIF(Учет!C:C,A21,Учет!D:D)</f>
        <v>1</v>
      </c>
      <c r="C21" s="19">
        <f t="shared" si="0"/>
        <v>15</v>
      </c>
      <c r="D21" s="14">
        <f t="shared" si="1"/>
        <v>16</v>
      </c>
      <c r="E21">
        <v>5</v>
      </c>
      <c r="F21">
        <v>6</v>
      </c>
      <c r="G21">
        <v>5</v>
      </c>
    </row>
    <row r="22" spans="1:7">
      <c r="A22" t="s">
        <v>67</v>
      </c>
      <c r="B22" s="19">
        <f>SUMIF(Учет!C:C,A22,Учет!D:D)</f>
        <v>0</v>
      </c>
      <c r="C22" s="19">
        <f t="shared" si="0"/>
        <v>10</v>
      </c>
      <c r="D22" s="14">
        <f t="shared" si="1"/>
        <v>10</v>
      </c>
      <c r="E22">
        <v>5</v>
      </c>
      <c r="F22">
        <v>0</v>
      </c>
      <c r="G22">
        <v>5</v>
      </c>
    </row>
    <row r="23" spans="1:7">
      <c r="A23" t="s">
        <v>66</v>
      </c>
      <c r="B23" s="19">
        <f>SUMIF(Учет!C:C,A23,Учет!D:D)</f>
        <v>3</v>
      </c>
      <c r="C23" s="19">
        <f t="shared" si="0"/>
        <v>17</v>
      </c>
      <c r="D23" s="14">
        <f t="shared" si="1"/>
        <v>20</v>
      </c>
      <c r="E23">
        <v>5</v>
      </c>
      <c r="F23">
        <v>10</v>
      </c>
      <c r="G23">
        <v>5</v>
      </c>
    </row>
    <row r="24" spans="1:7">
      <c r="A24" t="s">
        <v>55</v>
      </c>
      <c r="B24" s="19">
        <f>SUMIF(Учет!C:C,A24,Учет!D:D)</f>
        <v>2</v>
      </c>
      <c r="C24" s="19">
        <f t="shared" si="0"/>
        <v>28</v>
      </c>
      <c r="D24" s="14">
        <f t="shared" si="1"/>
        <v>30</v>
      </c>
      <c r="E24">
        <v>5</v>
      </c>
      <c r="F24">
        <v>20</v>
      </c>
      <c r="G24">
        <v>5</v>
      </c>
    </row>
    <row r="25" spans="1:7">
      <c r="A25" t="s">
        <v>56</v>
      </c>
      <c r="B25" s="19">
        <f>SUMIF(Учет!C:C,A25,Учет!D:D)</f>
        <v>0</v>
      </c>
      <c r="C25" s="19">
        <f t="shared" si="0"/>
        <v>10</v>
      </c>
      <c r="D25" s="14">
        <f t="shared" si="1"/>
        <v>10</v>
      </c>
      <c r="E25">
        <v>5</v>
      </c>
      <c r="F25">
        <v>0</v>
      </c>
      <c r="G25">
        <v>5</v>
      </c>
    </row>
    <row r="26" spans="1:7">
      <c r="A26" t="s">
        <v>57</v>
      </c>
      <c r="B26" s="19">
        <f>SUMIF(Учет!C:C,A26,Учет!D:D)</f>
        <v>2</v>
      </c>
      <c r="C26" s="19">
        <f t="shared" si="0"/>
        <v>34</v>
      </c>
      <c r="D26" s="14">
        <f t="shared" si="1"/>
        <v>36</v>
      </c>
      <c r="E26">
        <v>5</v>
      </c>
      <c r="F26">
        <v>26</v>
      </c>
      <c r="G26">
        <v>5</v>
      </c>
    </row>
    <row r="27" spans="1:7">
      <c r="A27" t="s">
        <v>58</v>
      </c>
      <c r="B27" s="19">
        <f>SUMIF(Учет!C:C,A27,Учет!D:D)</f>
        <v>5</v>
      </c>
      <c r="C27" s="19">
        <f t="shared" si="0"/>
        <v>11</v>
      </c>
      <c r="D27" s="14">
        <f t="shared" si="1"/>
        <v>16</v>
      </c>
      <c r="E27">
        <v>5</v>
      </c>
      <c r="F27">
        <v>6</v>
      </c>
      <c r="G27">
        <v>5</v>
      </c>
    </row>
    <row r="28" spans="1:7">
      <c r="A28" t="s">
        <v>59</v>
      </c>
      <c r="B28" s="19">
        <f>SUMIF(Учет!C:C,A28,Учет!D:D)</f>
        <v>0</v>
      </c>
      <c r="C28" s="19">
        <f t="shared" si="0"/>
        <v>10</v>
      </c>
      <c r="D28" s="14">
        <f t="shared" si="1"/>
        <v>10</v>
      </c>
      <c r="E28">
        <v>5</v>
      </c>
      <c r="F28">
        <v>0</v>
      </c>
      <c r="G28">
        <v>5</v>
      </c>
    </row>
    <row r="29" spans="1:7">
      <c r="A29" t="s">
        <v>60</v>
      </c>
      <c r="B29" s="19">
        <f>SUMIF(Учет!C:C,A29,Учет!D:D)</f>
        <v>3</v>
      </c>
      <c r="C29" s="19">
        <f t="shared" si="0"/>
        <v>10</v>
      </c>
      <c r="D29" s="14">
        <f t="shared" si="1"/>
        <v>13</v>
      </c>
      <c r="E29">
        <v>5</v>
      </c>
      <c r="F29">
        <v>3</v>
      </c>
      <c r="G29">
        <v>5</v>
      </c>
    </row>
    <row r="30" spans="1:7">
      <c r="A30" t="s">
        <v>61</v>
      </c>
      <c r="B30" s="19">
        <f>SUMIF(Учет!C:C,A30,Учет!D:D)</f>
        <v>3</v>
      </c>
      <c r="C30" s="19">
        <f t="shared" si="0"/>
        <v>19</v>
      </c>
      <c r="D30" s="14">
        <f t="shared" si="1"/>
        <v>22</v>
      </c>
      <c r="E30">
        <v>5</v>
      </c>
      <c r="F30">
        <v>12</v>
      </c>
      <c r="G30">
        <v>5</v>
      </c>
    </row>
    <row r="31" spans="1:7">
      <c r="A31" t="s">
        <v>17</v>
      </c>
      <c r="B31" s="19">
        <f>SUMIF(Учет!C:C,A31,Учет!D:D)</f>
        <v>1</v>
      </c>
      <c r="C31" s="19">
        <f t="shared" si="0"/>
        <v>19</v>
      </c>
      <c r="D31" s="14">
        <f t="shared" si="1"/>
        <v>20</v>
      </c>
      <c r="E31">
        <v>5</v>
      </c>
      <c r="F31">
        <v>10</v>
      </c>
      <c r="G31">
        <v>5</v>
      </c>
    </row>
    <row r="32" spans="1:7">
      <c r="A32" t="s">
        <v>62</v>
      </c>
      <c r="B32" s="19">
        <f>SUMIF(Учет!C:C,A32,Учет!D:D)</f>
        <v>1</v>
      </c>
      <c r="C32" s="19">
        <f t="shared" si="0"/>
        <v>14</v>
      </c>
      <c r="D32" s="14">
        <f t="shared" si="1"/>
        <v>15</v>
      </c>
      <c r="E32">
        <v>5</v>
      </c>
      <c r="F32">
        <v>5</v>
      </c>
      <c r="G32">
        <v>5</v>
      </c>
    </row>
    <row r="33" spans="1:7">
      <c r="A33" t="s">
        <v>63</v>
      </c>
      <c r="B33" s="19">
        <f>SUMIF(Учет!C:C,A33,Учет!D:D)</f>
        <v>82</v>
      </c>
      <c r="C33" s="19">
        <f t="shared" si="0"/>
        <v>128</v>
      </c>
      <c r="D33" s="14">
        <f t="shared" si="1"/>
        <v>210</v>
      </c>
      <c r="E33">
        <v>5</v>
      </c>
      <c r="F33">
        <v>200</v>
      </c>
      <c r="G33">
        <v>5</v>
      </c>
    </row>
    <row r="34" spans="1:7">
      <c r="A34" t="s">
        <v>64</v>
      </c>
      <c r="B34" s="19">
        <f>SUMIF(Учет!C:C,A34,Учет!D:D)</f>
        <v>1</v>
      </c>
      <c r="C34" s="19">
        <f t="shared" si="0"/>
        <v>10</v>
      </c>
      <c r="D34" s="14">
        <f t="shared" si="1"/>
        <v>11</v>
      </c>
      <c r="E34">
        <v>5</v>
      </c>
      <c r="F34">
        <v>1</v>
      </c>
      <c r="G34">
        <v>5</v>
      </c>
    </row>
    <row r="35" spans="1:7" ht="15.75" thickBot="1">
      <c r="A35" t="s">
        <v>65</v>
      </c>
      <c r="B35" s="19">
        <f>SUMIF(Учет!C:C,A35,Учет!D:D)</f>
        <v>0</v>
      </c>
      <c r="C35" s="19">
        <f t="shared" si="0"/>
        <v>10</v>
      </c>
      <c r="D35" s="15">
        <f t="shared" si="1"/>
        <v>10</v>
      </c>
      <c r="E35">
        <v>5</v>
      </c>
      <c r="F35">
        <v>0</v>
      </c>
      <c r="G35">
        <v>5</v>
      </c>
    </row>
  </sheetData>
  <sortState ref="A2:A33">
    <sortCondition ref="A2"/>
  </sortState>
  <mergeCells count="1">
    <mergeCell ref="E1:G1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8"/>
  <sheetViews>
    <sheetView workbookViewId="0">
      <selection activeCell="A9" sqref="A9"/>
    </sheetView>
  </sheetViews>
  <sheetFormatPr defaultRowHeight="15"/>
  <cols>
    <col min="1" max="1" width="24" customWidth="1"/>
  </cols>
  <sheetData>
    <row r="1" spans="1:1">
      <c r="A1" t="s">
        <v>70</v>
      </c>
    </row>
    <row r="2" spans="1:1">
      <c r="A2" t="s">
        <v>71</v>
      </c>
    </row>
    <row r="3" spans="1:1">
      <c r="A3" t="s">
        <v>72</v>
      </c>
    </row>
    <row r="4" spans="1:1">
      <c r="A4" t="s">
        <v>73</v>
      </c>
    </row>
    <row r="5" spans="1:1">
      <c r="A5" t="s">
        <v>74</v>
      </c>
    </row>
    <row r="6" spans="1:1">
      <c r="A6" t="s">
        <v>75</v>
      </c>
    </row>
    <row r="7" spans="1:1">
      <c r="A7" t="s">
        <v>76</v>
      </c>
    </row>
    <row r="8" spans="1:1">
      <c r="A8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Учет</vt:lpstr>
      <vt:lpstr>Товар-наличие</vt:lpstr>
      <vt:lpstr>Сотрудники</vt:lpstr>
      <vt:lpstr>can</vt:lpstr>
      <vt:lpstr>kanc</vt:lpstr>
      <vt:lpstr>канц</vt:lpstr>
      <vt:lpstr>Работники_МФЦ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Васильевна Лебедь</dc:creator>
  <cp:lastModifiedBy>avk</cp:lastModifiedBy>
  <dcterms:created xsi:type="dcterms:W3CDTF">2012-01-20T04:33:46Z</dcterms:created>
  <dcterms:modified xsi:type="dcterms:W3CDTF">2012-03-15T11:20:40Z</dcterms:modified>
</cp:coreProperties>
</file>