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838" windowHeight="7753"/>
  </bookViews>
  <sheets>
    <sheet name="Лист1" sheetId="1" r:id="rId1"/>
    <sheet name="Лист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C15" i="1"/>
  <c r="D15" i="1"/>
  <c r="E15" i="1"/>
  <c r="B16" i="1"/>
  <c r="C16" i="1"/>
  <c r="D16" i="1"/>
  <c r="E16" i="1"/>
  <c r="B17" i="1"/>
  <c r="C17" i="1"/>
  <c r="D17" i="1"/>
  <c r="E17" i="1"/>
  <c r="B18" i="1"/>
  <c r="C18" i="1"/>
  <c r="D18" i="1"/>
  <c r="E18" i="1"/>
  <c r="B19" i="1"/>
  <c r="C19" i="1"/>
  <c r="D19" i="1"/>
  <c r="E19" i="1"/>
  <c r="B20" i="1"/>
  <c r="C20" i="1"/>
  <c r="D20" i="1"/>
  <c r="E20" i="1"/>
  <c r="B21" i="1"/>
  <c r="C21" i="1"/>
  <c r="D21" i="1"/>
  <c r="E21" i="1"/>
  <c r="B22" i="1"/>
  <c r="C22" i="1"/>
  <c r="D22" i="1"/>
  <c r="E22" i="1"/>
  <c r="B23" i="1"/>
  <c r="C23" i="1"/>
  <c r="D23" i="1"/>
  <c r="E23" i="1"/>
  <c r="B24" i="1"/>
  <c r="C24" i="1"/>
  <c r="D24" i="1"/>
  <c r="E24" i="1"/>
  <c r="E14" i="1"/>
  <c r="D14" i="1"/>
  <c r="C14" i="1"/>
  <c r="B14" i="1"/>
  <c r="B4" i="1"/>
  <c r="B5" i="1"/>
  <c r="B7" i="1"/>
  <c r="B8" i="1"/>
  <c r="B3" i="1"/>
  <c r="C4" i="1"/>
  <c r="D4" i="1"/>
  <c r="E4" i="1"/>
  <c r="C5" i="1"/>
  <c r="D5" i="1"/>
  <c r="E5" i="1"/>
  <c r="C7" i="1"/>
  <c r="D7" i="1"/>
  <c r="E7" i="1"/>
  <c r="C8" i="1"/>
  <c r="D8" i="1"/>
  <c r="E8" i="1"/>
  <c r="E3" i="1"/>
  <c r="D3" i="1"/>
  <c r="C3" i="1"/>
  <c r="B10" i="2"/>
</calcChain>
</file>

<file path=xl/sharedStrings.xml><?xml version="1.0" encoding="utf-8"?>
<sst xmlns="http://schemas.openxmlformats.org/spreadsheetml/2006/main" count="29" uniqueCount="21">
  <si>
    <t>Иванов</t>
  </si>
  <si>
    <t>Сидоров</t>
  </si>
  <si>
    <t>Козлов</t>
  </si>
  <si>
    <t>Петров</t>
  </si>
  <si>
    <t>ФИ</t>
  </si>
  <si>
    <t>Дата рождения</t>
  </si>
  <si>
    <t>Место работы</t>
  </si>
  <si>
    <t>Должность</t>
  </si>
  <si>
    <t>Номер телефона</t>
  </si>
  <si>
    <t>и.т.д</t>
  </si>
  <si>
    <t>Завод</t>
  </si>
  <si>
    <t>Мастерская</t>
  </si>
  <si>
    <t>Школа</t>
  </si>
  <si>
    <t>Офис</t>
  </si>
  <si>
    <t>Мастер</t>
  </si>
  <si>
    <t>Помощник</t>
  </si>
  <si>
    <t>Учитель</t>
  </si>
  <si>
    <t>Лист 1. Необходимо из ячеек  B,C,D,E и.т.д скопировать данные к соотвествующим фамилиям и имени</t>
  </si>
  <si>
    <t>Синий как должны выглядеть подставленные данные</t>
  </si>
  <si>
    <t xml:space="preserve">1) в примере фамилия Петров написана на листе 1 с пробелом, на листе 2 без пробела (они должны быть написаны идентично и желательнокак минимум с инициалами( на случай однафамильцев но учесть что могут встречатся 2 человека с идентичными инициалами)) </t>
  </si>
  <si>
    <t>2) предлагаю такой вариант выбирать фио  из списка исключив тем самым ошибку ввода фамилии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</si>
</sst>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4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14" fontId="1" fillId="0" borderId="0" xfId="0" applyNumberFormat="1" applyFont="1"/>
    <xf numFmtId="0" fontId="1" fillId="0" borderId="0" xfId="0" applyFon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topLeftCell="A4" workbookViewId="0">
      <selection activeCell="A14" sqref="A14"/>
    </sheetView>
  </sheetViews>
  <sheetFormatPr defaultRowHeight="14.4" x14ac:dyDescent="0.3"/>
  <cols>
    <col min="1" max="1" width="9.09765625" customWidth="1"/>
    <col min="2" max="2" width="11.8984375" customWidth="1"/>
    <col min="3" max="3" width="14.296875" customWidth="1"/>
    <col min="6" max="6" width="51.69921875" customWidth="1"/>
  </cols>
  <sheetData>
    <row r="1" spans="1:6" x14ac:dyDescent="0.3">
      <c r="A1" s="4" t="s">
        <v>17</v>
      </c>
      <c r="B1" s="4"/>
      <c r="C1" s="4"/>
      <c r="D1" s="4"/>
      <c r="E1" s="4"/>
      <c r="F1" s="4"/>
    </row>
    <row r="2" spans="1:6" x14ac:dyDescent="0.3">
      <c r="A2" s="4" t="s">
        <v>18</v>
      </c>
      <c r="B2" s="4"/>
      <c r="C2" s="4"/>
      <c r="D2" s="4"/>
      <c r="E2" s="4"/>
      <c r="F2" s="4"/>
    </row>
    <row r="3" spans="1:6" x14ac:dyDescent="0.3">
      <c r="A3" t="s">
        <v>3</v>
      </c>
      <c r="B3" s="2">
        <f>IFERROR(VLOOKUP(A3,Лист2!$A$2:$F$7,2,FALSE),"нет в списке")</f>
        <v>35930</v>
      </c>
      <c r="C3" s="3" t="str">
        <f>VLOOKUP(A3,Лист2!$A$2:$F$7,3,FALSE)</f>
        <v>Школа</v>
      </c>
      <c r="D3" s="3" t="str">
        <f>VLOOKUP(A3,Лист2!$A$2:$F$7,4,FALSE)</f>
        <v>Учитель</v>
      </c>
      <c r="E3" s="3">
        <f>VLOOKUP(A3,Лист2!$A$2:$F$7,5,FALSE)</f>
        <v>22</v>
      </c>
    </row>
    <row r="4" spans="1:6" x14ac:dyDescent="0.3">
      <c r="A4" t="s">
        <v>0</v>
      </c>
      <c r="B4" s="2">
        <f>IFERROR(VLOOKUP(A4,Лист2!$A$2:$F$7,2,FALSE),"нет в списке")</f>
        <v>32174</v>
      </c>
      <c r="C4" s="3" t="str">
        <f>VLOOKUP(A4,Лист2!$A$2:$F$7,3,FALSE)</f>
        <v>Завод</v>
      </c>
      <c r="D4" s="3" t="str">
        <f>VLOOKUP(A4,Лист2!$A$2:$F$7,4,FALSE)</f>
        <v>Мастер</v>
      </c>
      <c r="E4" s="3">
        <f>VLOOKUP(A4,Лист2!$A$2:$F$7,5,FALSE)</f>
        <v>111</v>
      </c>
    </row>
    <row r="5" spans="1:6" x14ac:dyDescent="0.3">
      <c r="A5" t="s">
        <v>1</v>
      </c>
      <c r="B5" s="2">
        <f>IFERROR(VLOOKUP(A5,Лист2!$A$2:$F$7,2,FALSE),"нет в списке")</f>
        <v>28087</v>
      </c>
      <c r="C5" s="3" t="str">
        <f>VLOOKUP(A5,Лист2!$A$2:$F$7,3,FALSE)</f>
        <v>Офис</v>
      </c>
      <c r="D5" s="3" t="str">
        <f>VLOOKUP(A5,Лист2!$A$2:$F$7,4,FALSE)</f>
        <v>Помощник</v>
      </c>
      <c r="E5" s="3">
        <f>VLOOKUP(A5,Лист2!$A$2:$F$7,5,FALSE)</f>
        <v>24</v>
      </c>
    </row>
    <row r="6" spans="1:6" ht="15" x14ac:dyDescent="0.25">
      <c r="B6" s="2"/>
      <c r="C6" s="3"/>
      <c r="D6" s="3"/>
      <c r="E6" s="3"/>
    </row>
    <row r="7" spans="1:6" x14ac:dyDescent="0.3">
      <c r="A7" t="s">
        <v>0</v>
      </c>
      <c r="B7" s="2">
        <f>IFERROR(VLOOKUP(A7,Лист2!$A$2:$F$7,2,FALSE),"нет в списке")</f>
        <v>32174</v>
      </c>
      <c r="C7" s="3" t="str">
        <f>VLOOKUP(A7,Лист2!$A$2:$F$7,3,FALSE)</f>
        <v>Завод</v>
      </c>
      <c r="D7" s="3" t="str">
        <f>VLOOKUP(A7,Лист2!$A$2:$F$7,4,FALSE)</f>
        <v>Мастер</v>
      </c>
      <c r="E7" s="3">
        <f>VLOOKUP(A7,Лист2!$A$2:$F$7,5,FALSE)</f>
        <v>111</v>
      </c>
    </row>
    <row r="8" spans="1:6" x14ac:dyDescent="0.3">
      <c r="A8" t="s">
        <v>2</v>
      </c>
      <c r="B8" s="2">
        <f>IFERROR(VLOOKUP(A8,Лист2!$A$2:$F$7,2,FALSE),"нет в списке")</f>
        <v>24689</v>
      </c>
      <c r="C8" s="3" t="str">
        <f>VLOOKUP(A8,Лист2!$A$2:$F$7,3,FALSE)</f>
        <v>Мастерская</v>
      </c>
      <c r="D8" s="3" t="str">
        <f>VLOOKUP(A8,Лист2!$A$2:$F$7,4,FALSE)</f>
        <v>Помощник</v>
      </c>
      <c r="E8" s="3">
        <f>VLOOKUP(A8,Лист2!$A$2:$F$7,5,FALSE)</f>
        <v>344</v>
      </c>
    </row>
    <row r="11" spans="1:6" x14ac:dyDescent="0.3">
      <c r="A11" t="s">
        <v>19</v>
      </c>
    </row>
    <row r="12" spans="1:6" x14ac:dyDescent="0.3">
      <c r="A12" t="s">
        <v>20</v>
      </c>
    </row>
    <row r="14" spans="1:6" x14ac:dyDescent="0.3">
      <c r="A14" t="s">
        <v>0</v>
      </c>
      <c r="B14" s="2">
        <f>IFERROR(VLOOKUP(A14,Лист2!$A$2:$F$7,2,FALSE)," ")</f>
        <v>32174</v>
      </c>
      <c r="C14" s="3" t="str">
        <f>IFERROR(VLOOKUP(A14,Лист2!$A$2:$F$7,3,FALSE)," ")</f>
        <v>Завод</v>
      </c>
      <c r="D14" s="3" t="str">
        <f>IFERROR(VLOOKUP(A14,Лист2!$A$2:$F$7,4,FALSE)," ")</f>
        <v>Мастер</v>
      </c>
      <c r="E14" s="3">
        <f>IFERROR(VLOOKUP(A14,Лист2!$A$2:$F$7,5,FALSE)," ")</f>
        <v>111</v>
      </c>
    </row>
    <row r="15" spans="1:6" x14ac:dyDescent="0.3">
      <c r="A15" t="s">
        <v>1</v>
      </c>
      <c r="B15" s="2">
        <f>IFERROR(VLOOKUP(A15,Лист2!$A$2:$F$7,2,FALSE)," ")</f>
        <v>28087</v>
      </c>
      <c r="C15" s="3" t="str">
        <f>IFERROR(VLOOKUP(A15,Лист2!$A$2:$F$7,3,FALSE)," ")</f>
        <v>Офис</v>
      </c>
      <c r="D15" s="3" t="str">
        <f>IFERROR(VLOOKUP(A15,Лист2!$A$2:$F$7,4,FALSE)," ")</f>
        <v>Помощник</v>
      </c>
      <c r="E15" s="3">
        <f>IFERROR(VLOOKUP(A15,Лист2!$A$2:$F$7,5,FALSE)," ")</f>
        <v>24</v>
      </c>
    </row>
    <row r="16" spans="1:6" x14ac:dyDescent="0.3">
      <c r="B16" s="2" t="str">
        <f>IFERROR(VLOOKUP(A16,Лист2!$A$2:$F$7,2,FALSE)," ")</f>
        <v xml:space="preserve"> </v>
      </c>
      <c r="C16" s="3" t="str">
        <f>IFERROR(VLOOKUP(A16,Лист2!$A$2:$F$7,3,FALSE)," ")</f>
        <v xml:space="preserve"> </v>
      </c>
      <c r="D16" s="3" t="str">
        <f>IFERROR(VLOOKUP(A16,Лист2!$A$2:$F$7,4,FALSE)," ")</f>
        <v xml:space="preserve"> </v>
      </c>
      <c r="E16" s="3" t="str">
        <f>IFERROR(VLOOKUP(A16,Лист2!$A$2:$F$7,5,FALSE)," ")</f>
        <v xml:space="preserve"> </v>
      </c>
    </row>
    <row r="17" spans="2:5" x14ac:dyDescent="0.3">
      <c r="B17" s="2" t="str">
        <f>IFERROR(VLOOKUP(A17,Лист2!$A$2:$F$7,2,FALSE)," ")</f>
        <v xml:space="preserve"> </v>
      </c>
      <c r="C17" s="3" t="str">
        <f>IFERROR(VLOOKUP(A17,Лист2!$A$2:$F$7,3,FALSE)," ")</f>
        <v xml:space="preserve"> </v>
      </c>
      <c r="D17" s="3" t="str">
        <f>IFERROR(VLOOKUP(A17,Лист2!$A$2:$F$7,4,FALSE)," ")</f>
        <v xml:space="preserve"> </v>
      </c>
      <c r="E17" s="3" t="str">
        <f>IFERROR(VLOOKUP(A17,Лист2!$A$2:$F$7,5,FALSE)," ")</f>
        <v xml:space="preserve"> </v>
      </c>
    </row>
    <row r="18" spans="2:5" x14ac:dyDescent="0.3">
      <c r="B18" s="2" t="str">
        <f>IFERROR(VLOOKUP(A18,Лист2!$A$2:$F$7,2,FALSE)," ")</f>
        <v xml:space="preserve"> </v>
      </c>
      <c r="C18" s="3" t="str">
        <f>IFERROR(VLOOKUP(A18,Лист2!$A$2:$F$7,3,FALSE)," ")</f>
        <v xml:space="preserve"> </v>
      </c>
      <c r="D18" s="3" t="str">
        <f>IFERROR(VLOOKUP(A18,Лист2!$A$2:$F$7,4,FALSE)," ")</f>
        <v xml:space="preserve"> </v>
      </c>
      <c r="E18" s="3" t="str">
        <f>IFERROR(VLOOKUP(A18,Лист2!$A$2:$F$7,5,FALSE)," ")</f>
        <v xml:space="preserve"> </v>
      </c>
    </row>
    <row r="19" spans="2:5" x14ac:dyDescent="0.3">
      <c r="B19" s="2" t="str">
        <f>IFERROR(VLOOKUP(A19,Лист2!$A$2:$F$7,2,FALSE)," ")</f>
        <v xml:space="preserve"> </v>
      </c>
      <c r="C19" s="3" t="str">
        <f>IFERROR(VLOOKUP(A19,Лист2!$A$2:$F$7,3,FALSE)," ")</f>
        <v xml:space="preserve"> </v>
      </c>
      <c r="D19" s="3" t="str">
        <f>IFERROR(VLOOKUP(A19,Лист2!$A$2:$F$7,4,FALSE)," ")</f>
        <v xml:space="preserve"> </v>
      </c>
      <c r="E19" s="3" t="str">
        <f>IFERROR(VLOOKUP(A19,Лист2!$A$2:$F$7,5,FALSE)," ")</f>
        <v xml:space="preserve"> </v>
      </c>
    </row>
    <row r="20" spans="2:5" x14ac:dyDescent="0.3">
      <c r="B20" s="2" t="str">
        <f>IFERROR(VLOOKUP(A20,Лист2!$A$2:$F$7,2,FALSE)," ")</f>
        <v xml:space="preserve"> </v>
      </c>
      <c r="C20" s="3" t="str">
        <f>IFERROR(VLOOKUP(A20,Лист2!$A$2:$F$7,3,FALSE)," ")</f>
        <v xml:space="preserve"> </v>
      </c>
      <c r="D20" s="3" t="str">
        <f>IFERROR(VLOOKUP(A20,Лист2!$A$2:$F$7,4,FALSE)," ")</f>
        <v xml:space="preserve"> </v>
      </c>
      <c r="E20" s="3" t="str">
        <f>IFERROR(VLOOKUP(A20,Лист2!$A$2:$F$7,5,FALSE)," ")</f>
        <v xml:space="preserve"> </v>
      </c>
    </row>
    <row r="21" spans="2:5" x14ac:dyDescent="0.3">
      <c r="B21" s="2" t="str">
        <f>IFERROR(VLOOKUP(A21,Лист2!$A$2:$F$7,2,FALSE)," ")</f>
        <v xml:space="preserve"> </v>
      </c>
      <c r="C21" s="3" t="str">
        <f>IFERROR(VLOOKUP(A21,Лист2!$A$2:$F$7,3,FALSE)," ")</f>
        <v xml:space="preserve"> </v>
      </c>
      <c r="D21" s="3" t="str">
        <f>IFERROR(VLOOKUP(A21,Лист2!$A$2:$F$7,4,FALSE)," ")</f>
        <v xml:space="preserve"> </v>
      </c>
      <c r="E21" s="3" t="str">
        <f>IFERROR(VLOOKUP(A21,Лист2!$A$2:$F$7,5,FALSE)," ")</f>
        <v xml:space="preserve"> </v>
      </c>
    </row>
    <row r="22" spans="2:5" x14ac:dyDescent="0.3">
      <c r="B22" s="2" t="str">
        <f>IFERROR(VLOOKUP(A22,Лист2!$A$2:$F$7,2,FALSE)," ")</f>
        <v xml:space="preserve"> </v>
      </c>
      <c r="C22" s="3" t="str">
        <f>IFERROR(VLOOKUP(A22,Лист2!$A$2:$F$7,3,FALSE)," ")</f>
        <v xml:space="preserve"> </v>
      </c>
      <c r="D22" s="3" t="str">
        <f>IFERROR(VLOOKUP(A22,Лист2!$A$2:$F$7,4,FALSE)," ")</f>
        <v xml:space="preserve"> </v>
      </c>
      <c r="E22" s="3" t="str">
        <f>IFERROR(VLOOKUP(A22,Лист2!$A$2:$F$7,5,FALSE)," ")</f>
        <v xml:space="preserve"> </v>
      </c>
    </row>
    <row r="23" spans="2:5" x14ac:dyDescent="0.3">
      <c r="B23" s="2" t="str">
        <f>IFERROR(VLOOKUP(A23,Лист2!$A$2:$F$7,2,FALSE)," ")</f>
        <v xml:space="preserve"> </v>
      </c>
      <c r="C23" s="3" t="str">
        <f>IFERROR(VLOOKUP(A23,Лист2!$A$2:$F$7,3,FALSE)," ")</f>
        <v xml:space="preserve"> </v>
      </c>
      <c r="D23" s="3" t="str">
        <f>IFERROR(VLOOKUP(A23,Лист2!$A$2:$F$7,4,FALSE)," ")</f>
        <v xml:space="preserve"> </v>
      </c>
      <c r="E23" s="3" t="str">
        <f>IFERROR(VLOOKUP(A23,Лист2!$A$2:$F$7,5,FALSE)," ")</f>
        <v xml:space="preserve"> </v>
      </c>
    </row>
    <row r="24" spans="2:5" x14ac:dyDescent="0.3">
      <c r="B24" s="2" t="str">
        <f>IFERROR(VLOOKUP(A24,Лист2!$A$2:$F$7,2,FALSE)," ")</f>
        <v xml:space="preserve"> </v>
      </c>
      <c r="C24" s="3" t="str">
        <f>IFERROR(VLOOKUP(A24,Лист2!$A$2:$F$7,3,FALSE)," ")</f>
        <v xml:space="preserve"> </v>
      </c>
      <c r="D24" s="3" t="str">
        <f>IFERROR(VLOOKUP(A24,Лист2!$A$2:$F$7,4,FALSE)," ")</f>
        <v xml:space="preserve"> </v>
      </c>
      <c r="E24" s="3" t="str">
        <f>IFERROR(VLOOKUP(A24,Лист2!$A$2:$F$7,5,FALSE)," ")</f>
        <v xml:space="preserve"> </v>
      </c>
    </row>
  </sheetData>
  <mergeCells count="2">
    <mergeCell ref="A1:F1"/>
    <mergeCell ref="A2:F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Выбери ФИО">
          <x14:formula1>
            <xm:f>Лист2!$A$2:$A$15</xm:f>
          </x14:formula1>
          <xm:sqref>A14:A23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A24" sqref="A24"/>
    </sheetView>
  </sheetViews>
  <sheetFormatPr defaultRowHeight="14.4" x14ac:dyDescent="0.3"/>
  <cols>
    <col min="2" max="2" width="15.8984375" customWidth="1"/>
    <col min="3" max="3" width="14.69921875" customWidth="1"/>
    <col min="4" max="4" width="11.69921875" customWidth="1"/>
    <col min="5" max="5" width="17.3984375" customWidth="1"/>
  </cols>
  <sheetData>
    <row r="1" spans="1:6" x14ac:dyDescent="0.3">
      <c r="A1" t="s">
        <v>4</v>
      </c>
      <c r="B1" t="s">
        <v>5</v>
      </c>
      <c r="C1" t="s">
        <v>6</v>
      </c>
      <c r="D1" t="s">
        <v>7</v>
      </c>
      <c r="E1" t="s">
        <v>8</v>
      </c>
      <c r="F1" t="s">
        <v>9</v>
      </c>
    </row>
    <row r="2" spans="1:6" x14ac:dyDescent="0.3">
      <c r="A2" t="s">
        <v>0</v>
      </c>
      <c r="B2" s="1">
        <v>32174</v>
      </c>
      <c r="C2" t="s">
        <v>10</v>
      </c>
      <c r="D2" t="s">
        <v>14</v>
      </c>
      <c r="E2">
        <v>111</v>
      </c>
    </row>
    <row r="3" spans="1:6" x14ac:dyDescent="0.3">
      <c r="A3" t="s">
        <v>2</v>
      </c>
      <c r="B3" s="1">
        <v>24689</v>
      </c>
      <c r="C3" t="s">
        <v>11</v>
      </c>
      <c r="D3" t="s">
        <v>15</v>
      </c>
      <c r="E3">
        <v>344</v>
      </c>
    </row>
    <row r="4" spans="1:6" x14ac:dyDescent="0.3">
      <c r="A4" t="s">
        <v>3</v>
      </c>
      <c r="B4" s="1">
        <v>35930</v>
      </c>
      <c r="C4" t="s">
        <v>12</v>
      </c>
      <c r="D4" t="s">
        <v>16</v>
      </c>
      <c r="E4">
        <v>22</v>
      </c>
    </row>
    <row r="5" spans="1:6" x14ac:dyDescent="0.3">
      <c r="A5" t="s">
        <v>1</v>
      </c>
      <c r="B5" s="1">
        <v>28087</v>
      </c>
      <c r="C5" t="s">
        <v>13</v>
      </c>
      <c r="D5" t="s">
        <v>15</v>
      </c>
      <c r="E5">
        <v>24</v>
      </c>
    </row>
    <row r="10" spans="1:6" x14ac:dyDescent="0.3">
      <c r="B10">
        <f>LEN(A4)</f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Александров</cp:lastModifiedBy>
  <dcterms:created xsi:type="dcterms:W3CDTF">2014-10-13T21:12:56Z</dcterms:created>
  <dcterms:modified xsi:type="dcterms:W3CDTF">2014-10-14T04:22:44Z</dcterms:modified>
</cp:coreProperties>
</file>