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27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6" i="1" l="1"/>
  <c r="H21" i="1"/>
  <c r="J6" i="1"/>
  <c r="J7" i="1"/>
  <c r="J8" i="1"/>
  <c r="J9" i="1"/>
  <c r="J10" i="1"/>
  <c r="J11" i="1"/>
  <c r="J12" i="1"/>
  <c r="J13" i="1"/>
  <c r="J14" i="1"/>
  <c r="J5" i="1"/>
  <c r="I15" i="1" l="1"/>
  <c r="D9" i="1"/>
  <c r="D5" i="1"/>
  <c r="D6" i="1"/>
  <c r="D7" i="1"/>
  <c r="D8" i="1"/>
  <c r="D10" i="1"/>
  <c r="D11" i="1"/>
  <c r="D12" i="1"/>
  <c r="D13" i="1"/>
  <c r="D14" i="1"/>
  <c r="C15" i="1"/>
  <c r="B21" i="1" l="1"/>
</calcChain>
</file>

<file path=xl/sharedStrings.xml><?xml version="1.0" encoding="utf-8"?>
<sst xmlns="http://schemas.openxmlformats.org/spreadsheetml/2006/main" count="36" uniqueCount="20">
  <si>
    <t>Автомобиль легковой</t>
  </si>
  <si>
    <t>Автомобиль грузовой</t>
  </si>
  <si>
    <t>Автомобиль грузопассажирский</t>
  </si>
  <si>
    <t>Автобус</t>
  </si>
  <si>
    <t>Трактор</t>
  </si>
  <si>
    <t>Самосвал</t>
  </si>
  <si>
    <t>Седельный тягач</t>
  </si>
  <si>
    <t>Автокран</t>
  </si>
  <si>
    <t>Погрузчик</t>
  </si>
  <si>
    <t>Автовышка</t>
  </si>
  <si>
    <t>Наименование техники</t>
  </si>
  <si>
    <t>Кол-во</t>
  </si>
  <si>
    <t>Доп.столбец</t>
  </si>
  <si>
    <t>Пример №1</t>
  </si>
  <si>
    <t>Искомый результат</t>
  </si>
  <si>
    <t>ВСЕГО:</t>
  </si>
  <si>
    <t>Пример №2</t>
  </si>
  <si>
    <t>&lt; транспорт не выходил на линию</t>
  </si>
  <si>
    <t>Получаемый результат с доп. ";"</t>
  </si>
  <si>
    <t>В примере №1 вся техника вышла на линию и в таблице "Искомый результат" получаем приемлемую формулировку, но когда одна или несколько машин не вышли на линию (как в примере №2) то в получаемом результате имеем дополнительные точку с запятой.
Подскажите Уважаемые, как решить этот вопрос. Я пробовал подставлять в формулу функцию "ЕСЛИ" но толкового результата не получил, всё равно были недочёты (тут я свои попытки с формулой "ЕСЛИ" не указываю.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</si>
</sst>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1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20" xfId="0" applyBorder="1"/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center"/>
    </xf>
    <xf numFmtId="0" fontId="1" fillId="0" borderId="0" xfId="0" applyFont="1"/>
    <xf numFmtId="0" fontId="0" fillId="5" borderId="0" xfId="0" applyFill="1"/>
    <xf numFmtId="0" fontId="1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5" sqref="J5"/>
    </sheetView>
  </sheetViews>
  <sheetFormatPr defaultRowHeight="15" x14ac:dyDescent="0.25"/>
  <cols>
    <col min="1" max="1" width="3.5703125" customWidth="1"/>
    <col min="2" max="2" width="31" customWidth="1"/>
    <col min="4" max="4" width="38.28515625" customWidth="1"/>
    <col min="5" max="5" width="5" customWidth="1"/>
    <col min="7" max="7" width="5.42578125" customWidth="1"/>
    <col min="8" max="8" width="31" customWidth="1"/>
    <col min="10" max="10" width="38.28515625" customWidth="1"/>
  </cols>
  <sheetData>
    <row r="1" spans="1:11" ht="66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18.75" customHeight="1" thickBot="1" x14ac:dyDescent="0.3">
      <c r="A2" s="17"/>
      <c r="B2" s="17"/>
      <c r="C2" s="17"/>
      <c r="D2" s="17"/>
      <c r="E2" s="17"/>
      <c r="F2" s="18"/>
      <c r="G2" s="17"/>
      <c r="H2" s="17"/>
      <c r="I2" s="17"/>
      <c r="J2" s="17"/>
    </row>
    <row r="3" spans="1:11" x14ac:dyDescent="0.25">
      <c r="B3" s="20" t="s">
        <v>13</v>
      </c>
      <c r="C3" s="21"/>
      <c r="D3" s="22"/>
      <c r="F3" s="16"/>
      <c r="H3" s="20" t="s">
        <v>16</v>
      </c>
      <c r="I3" s="21"/>
      <c r="J3" s="22"/>
    </row>
    <row r="4" spans="1:11" x14ac:dyDescent="0.25">
      <c r="B4" s="2" t="s">
        <v>10</v>
      </c>
      <c r="C4" s="1" t="s">
        <v>11</v>
      </c>
      <c r="D4" s="7" t="s">
        <v>12</v>
      </c>
      <c r="F4" s="16"/>
      <c r="H4" s="2" t="s">
        <v>10</v>
      </c>
      <c r="I4" s="1" t="s">
        <v>11</v>
      </c>
      <c r="J4" s="7" t="s">
        <v>12</v>
      </c>
    </row>
    <row r="5" spans="1:11" x14ac:dyDescent="0.25">
      <c r="B5" s="3" t="s">
        <v>0</v>
      </c>
      <c r="C5" s="6">
        <v>5</v>
      </c>
      <c r="D5" s="5" t="str">
        <f>IF(C5&gt;0,CONCATENATE(C5&amp;" ед.- "&amp;B5)," ")</f>
        <v>5 ед.- Автомобиль легковой</v>
      </c>
      <c r="F5" s="16"/>
      <c r="H5" s="3" t="s">
        <v>0</v>
      </c>
      <c r="I5" s="6">
        <v>5</v>
      </c>
      <c r="J5" s="5" t="str">
        <f>IF(I5&gt;0,CONCATENATE(I5&amp;" ед.- "&amp;H5),"")</f>
        <v>5 ед.- Автомобиль легковой</v>
      </c>
    </row>
    <row r="6" spans="1:11" x14ac:dyDescent="0.25">
      <c r="B6" s="3" t="s">
        <v>1</v>
      </c>
      <c r="C6" s="6">
        <v>3</v>
      </c>
      <c r="D6" s="4" t="str">
        <f t="shared" ref="D6:D14" si="0">IF(C6&gt;0,CONCATENATE(C6&amp;" ед.- "&amp;B6)," ")</f>
        <v>3 ед.- Автомобиль грузовой</v>
      </c>
      <c r="F6" s="16"/>
      <c r="H6" s="3" t="s">
        <v>1</v>
      </c>
      <c r="I6" s="6"/>
      <c r="J6" s="5" t="str">
        <f t="shared" ref="J6:J14" si="1">IF(I6&gt;0,CONCATENATE(I6&amp;" ед.- "&amp;H6),"")</f>
        <v/>
      </c>
      <c r="K6" s="15" t="s">
        <v>17</v>
      </c>
    </row>
    <row r="7" spans="1:11" x14ac:dyDescent="0.25">
      <c r="B7" s="3" t="s">
        <v>2</v>
      </c>
      <c r="C7" s="6">
        <v>2</v>
      </c>
      <c r="D7" s="4" t="str">
        <f t="shared" si="0"/>
        <v>2 ед.- Автомобиль грузопассажирский</v>
      </c>
      <c r="F7" s="16"/>
      <c r="H7" s="3" t="s">
        <v>2</v>
      </c>
      <c r="I7" s="6">
        <v>2</v>
      </c>
      <c r="J7" s="5" t="str">
        <f t="shared" si="1"/>
        <v>2 ед.- Автомобиль грузопассажирский</v>
      </c>
    </row>
    <row r="8" spans="1:11" x14ac:dyDescent="0.25">
      <c r="B8" s="3" t="s">
        <v>3</v>
      </c>
      <c r="C8" s="6">
        <v>2</v>
      </c>
      <c r="D8" s="4" t="str">
        <f t="shared" si="0"/>
        <v>2 ед.- Автобус</v>
      </c>
      <c r="F8" s="16"/>
      <c r="H8" s="3" t="s">
        <v>3</v>
      </c>
      <c r="I8" s="6">
        <v>2</v>
      </c>
      <c r="J8" s="5" t="str">
        <f t="shared" si="1"/>
        <v>2 ед.- Автобус</v>
      </c>
    </row>
    <row r="9" spans="1:11" x14ac:dyDescent="0.25">
      <c r="B9" s="3" t="s">
        <v>4</v>
      </c>
      <c r="C9" s="6">
        <v>1</v>
      </c>
      <c r="D9" s="4" t="str">
        <f t="shared" si="0"/>
        <v>1 ед.- Трактор</v>
      </c>
      <c r="F9" s="16"/>
      <c r="H9" s="3" t="s">
        <v>4</v>
      </c>
      <c r="I9" s="6"/>
      <c r="J9" s="5" t="str">
        <f t="shared" si="1"/>
        <v/>
      </c>
      <c r="K9" s="15" t="s">
        <v>17</v>
      </c>
    </row>
    <row r="10" spans="1:11" x14ac:dyDescent="0.25">
      <c r="B10" s="3" t="s">
        <v>5</v>
      </c>
      <c r="C10" s="6">
        <v>5</v>
      </c>
      <c r="D10" s="4" t="str">
        <f t="shared" si="0"/>
        <v>5 ед.- Самосвал</v>
      </c>
      <c r="F10" s="16"/>
      <c r="H10" s="3" t="s">
        <v>5</v>
      </c>
      <c r="I10" s="6">
        <v>5</v>
      </c>
      <c r="J10" s="5" t="str">
        <f t="shared" si="1"/>
        <v>5 ед.- Самосвал</v>
      </c>
    </row>
    <row r="11" spans="1:11" x14ac:dyDescent="0.25">
      <c r="B11" s="3" t="s">
        <v>6</v>
      </c>
      <c r="C11" s="6">
        <v>2</v>
      </c>
      <c r="D11" s="4" t="str">
        <f t="shared" si="0"/>
        <v>2 ед.- Седельный тягач</v>
      </c>
      <c r="F11" s="16"/>
      <c r="H11" s="3" t="s">
        <v>6</v>
      </c>
      <c r="I11" s="6">
        <v>2</v>
      </c>
      <c r="J11" s="5" t="str">
        <f t="shared" si="1"/>
        <v>2 ед.- Седельный тягач</v>
      </c>
    </row>
    <row r="12" spans="1:11" x14ac:dyDescent="0.25">
      <c r="B12" s="3" t="s">
        <v>7</v>
      </c>
      <c r="C12" s="6">
        <v>2</v>
      </c>
      <c r="D12" s="4" t="str">
        <f t="shared" si="0"/>
        <v>2 ед.- Автокран</v>
      </c>
      <c r="F12" s="16"/>
      <c r="H12" s="3" t="s">
        <v>7</v>
      </c>
      <c r="I12" s="6"/>
      <c r="J12" s="5" t="str">
        <f t="shared" si="1"/>
        <v/>
      </c>
      <c r="K12" s="15" t="s">
        <v>17</v>
      </c>
    </row>
    <row r="13" spans="1:11" x14ac:dyDescent="0.25">
      <c r="B13" s="3" t="s">
        <v>8</v>
      </c>
      <c r="C13" s="6">
        <v>2</v>
      </c>
      <c r="D13" s="4" t="str">
        <f t="shared" si="0"/>
        <v>2 ед.- Погрузчик</v>
      </c>
      <c r="F13" s="16"/>
      <c r="H13" s="3" t="s">
        <v>8</v>
      </c>
      <c r="I13" s="6">
        <v>2</v>
      </c>
      <c r="J13" s="5" t="str">
        <f t="shared" si="1"/>
        <v>2 ед.- Погрузчик</v>
      </c>
    </row>
    <row r="14" spans="1:11" ht="15.75" thickBot="1" x14ac:dyDescent="0.3">
      <c r="B14" s="8" t="s">
        <v>9</v>
      </c>
      <c r="C14" s="9">
        <v>1</v>
      </c>
      <c r="D14" s="10" t="str">
        <f t="shared" si="0"/>
        <v>1 ед.- Автовышка</v>
      </c>
      <c r="F14" s="16"/>
      <c r="H14" s="8" t="s">
        <v>9</v>
      </c>
      <c r="I14" s="9">
        <v>1</v>
      </c>
      <c r="J14" s="5" t="str">
        <f t="shared" si="1"/>
        <v>1 ед.- Автовышка</v>
      </c>
    </row>
    <row r="15" spans="1:11" ht="15.75" thickBot="1" x14ac:dyDescent="0.3">
      <c r="B15" s="13" t="s">
        <v>15</v>
      </c>
      <c r="C15" s="14">
        <f>SUM(C5:C14)</f>
        <v>25</v>
      </c>
      <c r="D15" s="12"/>
      <c r="E15" s="11"/>
      <c r="F15" s="16"/>
      <c r="H15" s="13" t="s">
        <v>15</v>
      </c>
      <c r="I15" s="14">
        <f>SUM(I5:I14)</f>
        <v>19</v>
      </c>
      <c r="J15" s="12"/>
    </row>
    <row r="16" spans="1:11" x14ac:dyDescent="0.25">
      <c r="D16" s="11"/>
      <c r="F16" s="16"/>
      <c r="J16" s="11"/>
    </row>
    <row r="17" spans="2:10" x14ac:dyDescent="0.25">
      <c r="F17" s="16"/>
    </row>
    <row r="18" spans="2:10" x14ac:dyDescent="0.25">
      <c r="F18" s="16"/>
    </row>
    <row r="19" spans="2:10" ht="15.75" thickBot="1" x14ac:dyDescent="0.3">
      <c r="F19" s="16"/>
    </row>
    <row r="20" spans="2:10" x14ac:dyDescent="0.25">
      <c r="B20" s="20" t="s">
        <v>14</v>
      </c>
      <c r="C20" s="21"/>
      <c r="D20" s="22"/>
      <c r="F20" s="16"/>
      <c r="H20" s="32" t="s">
        <v>18</v>
      </c>
      <c r="I20" s="33"/>
      <c r="J20" s="34"/>
    </row>
    <row r="21" spans="2:10" x14ac:dyDescent="0.25">
      <c r="B21" s="23" t="str">
        <f>CONCATENATE(C15," (",D5,"; ",D6,"; ",D7,"; ",D8,"; ",D9,"; ",D10,"; ",D11,"; ",D12,"; ",D13,"; ",D14,")")</f>
        <v>25 (5 ед.- Автомобиль легковой; 3 ед.- Автомобиль грузовой; 2 ед.- Автомобиль грузопассажирский; 2 ед.- Автобус; 1 ед.- Трактор; 5 ед.- Самосвал; 2 ед.- Седельный тягач; 2 ед.- Автокран; 2 ед.- Погрузчик; 1 ед.- Автовышка)</v>
      </c>
      <c r="C21" s="24"/>
      <c r="D21" s="25"/>
      <c r="F21" s="16"/>
      <c r="H21" s="23" t="str">
        <f>CONCATENATE(I15," (",J5,,J6,,J7,"; ",J8,"; ",J9,"; ",J10,"; ",J11,"; ",J12,"; ",J13,"; ",J14,")")</f>
        <v>19 (5 ед.- Автомобиль легковой2 ед.- Автомобиль грузопассажирский; 2 ед.- Автобус; ; 5 ед.- Самосвал; 2 ед.- Седельный тягач; ; 2 ед.- Погрузчик; 1 ед.- Автовышка)</v>
      </c>
      <c r="I21" s="24"/>
      <c r="J21" s="25"/>
    </row>
    <row r="22" spans="2:10" x14ac:dyDescent="0.25">
      <c r="B22" s="26"/>
      <c r="C22" s="27"/>
      <c r="D22" s="28"/>
      <c r="F22" s="16"/>
      <c r="H22" s="26"/>
      <c r="I22" s="27"/>
      <c r="J22" s="28"/>
    </row>
    <row r="23" spans="2:10" ht="15.75" thickBot="1" x14ac:dyDescent="0.3">
      <c r="B23" s="29"/>
      <c r="C23" s="30"/>
      <c r="D23" s="31"/>
      <c r="F23" s="16"/>
      <c r="H23" s="29"/>
      <c r="I23" s="30"/>
      <c r="J23" s="31"/>
    </row>
    <row r="24" spans="2:10" x14ac:dyDescent="0.25">
      <c r="F24" s="16"/>
    </row>
    <row r="25" spans="2:10" x14ac:dyDescent="0.25">
      <c r="F25" s="16"/>
    </row>
    <row r="26" spans="2:10" x14ac:dyDescent="0.25">
      <c r="H26" s="35" t="str">
        <f>I15&amp;" ("&amp;IF(J5&lt;&gt;"",J5&amp;"; ","")&amp;IF(J6&lt;&gt;"",J6&amp;"; ","")&amp;IF(J7&lt;&gt;"",J7&amp;"; ","")&amp;IF(J8&lt;&gt;"",J8&amp;"; ","")&amp;IF(J9&lt;&gt;"",J9&amp;"; ","")&amp;IF(J10&lt;&gt;"",J10&amp;"; ","")&amp;IF(J11&lt;&gt;"",J11&amp;"; ","")&amp;IF(J12&lt;&gt;"",J12&amp;"; ","")&amp;IF(J13&lt;&gt;"",J13&amp;"; ","")&amp;IF(J14&lt;&gt;"",J14,"")&amp;")"</f>
        <v>19 (5 ед.- Автомобиль легковой; 2 ед.- Автомобиль грузопассажирский; 2 ед.- Автобус; 5 ед.- Самосвал; 2 ед.- Седельный тягач; 2 ед.- Погрузчик; 1 ед.- Автовышка)</v>
      </c>
      <c r="I26" s="35"/>
      <c r="J26" s="35"/>
    </row>
    <row r="27" spans="2:10" x14ac:dyDescent="0.25">
      <c r="H27" s="35"/>
      <c r="I27" s="35"/>
      <c r="J27" s="35"/>
    </row>
    <row r="28" spans="2:10" x14ac:dyDescent="0.25">
      <c r="H28" s="35"/>
      <c r="I28" s="35"/>
      <c r="J28" s="35"/>
    </row>
  </sheetData>
  <mergeCells count="8">
    <mergeCell ref="H26:J28"/>
    <mergeCell ref="A1:J1"/>
    <mergeCell ref="B3:D3"/>
    <mergeCell ref="B21:D23"/>
    <mergeCell ref="B20:D20"/>
    <mergeCell ref="H3:J3"/>
    <mergeCell ref="H20:J20"/>
    <mergeCell ref="H21:J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Кобелев Павел Игоревич</cp:lastModifiedBy>
  <dcterms:created xsi:type="dcterms:W3CDTF">2014-10-02T05:47:11Z</dcterms:created>
  <dcterms:modified xsi:type="dcterms:W3CDTF">2014-10-02T05:41:37Z</dcterms:modified>
</cp:coreProperties>
</file>