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6275" windowHeight="4680"/>
  </bookViews>
  <sheets>
    <sheet name="Дни рождения" sheetId="1" r:id="rId1"/>
  </sheets>
  <definedNames>
    <definedName name="_xlnm._FilterDatabase" localSheetId="0" hidden="1">'Дни рождения'!$A$2:$D$73</definedName>
    <definedName name="_xlnm.Print_Area" localSheetId="0">'Дни рождения'!$A$1:$D$73</definedName>
  </definedNames>
  <calcPr calcId="144525"/>
</workbook>
</file>

<file path=xl/calcChain.xml><?xml version="1.0" encoding="utf-8"?>
<calcChain xmlns="http://schemas.openxmlformats.org/spreadsheetml/2006/main">
  <c r="B1" i="1" l="1"/>
  <c r="C1" i="1"/>
  <c r="D73" i="1"/>
  <c r="D72" i="1"/>
  <c r="D71" i="1"/>
  <c r="D69" i="1"/>
  <c r="D68" i="1"/>
  <c r="D67" i="1"/>
  <c r="D66" i="1"/>
  <c r="D65" i="1"/>
  <c r="D64" i="1"/>
  <c r="D62" i="1"/>
  <c r="D61" i="1"/>
  <c r="D60" i="1"/>
  <c r="D59" i="1"/>
  <c r="D58" i="1"/>
  <c r="D56" i="1"/>
  <c r="D55" i="1"/>
  <c r="D54" i="1"/>
  <c r="D53" i="1"/>
  <c r="D52" i="1"/>
  <c r="D50" i="1"/>
  <c r="D48" i="1"/>
  <c r="D47" i="1"/>
  <c r="D46" i="1"/>
  <c r="D44" i="1"/>
  <c r="D43" i="1"/>
  <c r="D42" i="1"/>
  <c r="D41" i="1"/>
  <c r="D40" i="1"/>
  <c r="D39" i="1"/>
  <c r="D37" i="1"/>
  <c r="D36" i="1"/>
  <c r="D35" i="1"/>
  <c r="D34" i="1"/>
  <c r="D33" i="1"/>
  <c r="D32" i="1"/>
  <c r="D30" i="1"/>
  <c r="D29" i="1"/>
  <c r="D28" i="1"/>
  <c r="D27" i="1"/>
  <c r="D26" i="1"/>
  <c r="D24" i="1"/>
  <c r="D23" i="1"/>
  <c r="D22" i="1"/>
  <c r="D21" i="1"/>
  <c r="D20" i="1"/>
  <c r="D19" i="1"/>
  <c r="D17" i="1"/>
  <c r="D16" i="1"/>
  <c r="D15" i="1"/>
  <c r="D14" i="1"/>
  <c r="D13" i="1"/>
  <c r="D12" i="1"/>
  <c r="D11" i="1"/>
  <c r="D9" i="1"/>
  <c r="D8" i="1"/>
  <c r="D7" i="1"/>
  <c r="D5" i="1"/>
  <c r="D4" i="1"/>
</calcChain>
</file>

<file path=xl/sharedStrings.xml><?xml version="1.0" encoding="utf-8"?>
<sst xmlns="http://schemas.openxmlformats.org/spreadsheetml/2006/main" count="127" uniqueCount="95">
  <si>
    <t>Михно Нина Дмитриевна</t>
  </si>
  <si>
    <t>Михно Виктор Николаевич</t>
  </si>
  <si>
    <t>Михно Анна Владимировна</t>
  </si>
  <si>
    <t>Глебов Виктор Николаевич</t>
  </si>
  <si>
    <t>Глебов Степан Александрович</t>
  </si>
  <si>
    <t>племянник</t>
  </si>
  <si>
    <t>Чижова Юлия Александровна</t>
  </si>
  <si>
    <t>сестра</t>
  </si>
  <si>
    <t>Глебов Николай Александрович</t>
  </si>
  <si>
    <t>дедушка</t>
  </si>
  <si>
    <t>Глебов Алексей Николаевич</t>
  </si>
  <si>
    <t>дядя</t>
  </si>
  <si>
    <t>Колесников Андрей Александрович</t>
  </si>
  <si>
    <t>Глебова Рима Петровна</t>
  </si>
  <si>
    <t>бабушка</t>
  </si>
  <si>
    <t>Глебова Виктория Алексеевна</t>
  </si>
  <si>
    <t>сын</t>
  </si>
  <si>
    <t>Атаман Вероника Игоревна</t>
  </si>
  <si>
    <t>племянница</t>
  </si>
  <si>
    <t>Колесникова Анна Николаевна</t>
  </si>
  <si>
    <t>Глебова Милена Алексеевна</t>
  </si>
  <si>
    <t>тетя</t>
  </si>
  <si>
    <t>Колесников Андрей Андреевич</t>
  </si>
  <si>
    <t>Маслов Владимир Иванович</t>
  </si>
  <si>
    <t>папа</t>
  </si>
  <si>
    <t>Мазнев Виктор Викторович</t>
  </si>
  <si>
    <t>Рудая Мария Дмитриевна</t>
  </si>
  <si>
    <t>Атаман Олеся Викторовна</t>
  </si>
  <si>
    <t>Глебов Данил Александрович</t>
  </si>
  <si>
    <t>Глебов Роман Викторович</t>
  </si>
  <si>
    <t>Маслова Людмила Михайловна</t>
  </si>
  <si>
    <t>мама</t>
  </si>
  <si>
    <t>Мазнева Татьяна Викторовна</t>
  </si>
  <si>
    <t>тётя</t>
  </si>
  <si>
    <t>Колесников Александр Андреевич</t>
  </si>
  <si>
    <t>Глебов Александр Николаевич</t>
  </si>
  <si>
    <t>Глебов Дмитрий Данилович</t>
  </si>
  <si>
    <t>Михно Николай Викторович</t>
  </si>
  <si>
    <t>жена</t>
  </si>
  <si>
    <t>муж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</si>
  <si>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</si>
  <si>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</si>
  <si>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</si>
  <si>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</si>
  <si>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</si>
  <si>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</si>
  <si>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</si>
  <si>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НОЯБРЬ</t>
  </si>
  <si>
    <t>ОКТЯБРЬ</t>
  </si>
  <si>
    <t>СЕНТЯБРЬ</t>
  </si>
  <si>
    <t>ДЕКАБРЬ</t>
  </si>
  <si>
    <t>Колесникова Наталья Владимировна</t>
  </si>
  <si>
    <t>Колесникова Виктория Евгеньевна</t>
  </si>
  <si>
    <t>Михно Глеб Викторович</t>
  </si>
  <si>
    <t>Глебов Виталий Викторович</t>
  </si>
  <si>
    <t>Рудая Оксана Викторовна</t>
  </si>
  <si>
    <t>Глебова Марина Викторовна</t>
  </si>
  <si>
    <t>Глебова Татьяна Александровна</t>
  </si>
  <si>
    <t>Михно Любовь Николаевна</t>
  </si>
  <si>
    <t>Мазнев Виктор Иванович</t>
  </si>
  <si>
    <t>Дата рождения</t>
  </si>
  <si>
    <t>Месяц</t>
  </si>
  <si>
    <t>Родство</t>
  </si>
  <si>
    <t>Глебова Ирина Сергеевна</t>
  </si>
  <si>
    <t>Карапетян Нина Армановна</t>
  </si>
  <si>
    <t>ЯНВАРЬ</t>
  </si>
  <si>
    <t>Колесников Егор Евгеньевич</t>
  </si>
  <si>
    <t>Колесников Евгений Владимирович</t>
  </si>
  <si>
    <t>Линник Галина Михайловна</t>
  </si>
  <si>
    <t>Линник Денис Анатольевич</t>
  </si>
  <si>
    <t>Палий Михаил Афанасьевич</t>
  </si>
  <si>
    <t>Дяченко Евгений Владимирович</t>
  </si>
  <si>
    <t>друг</t>
  </si>
  <si>
    <t>Дяченко Наталья Васильевна</t>
  </si>
  <si>
    <t>подруга</t>
  </si>
  <si>
    <t>Именины у Натальи</t>
  </si>
  <si>
    <t>Крестины Глеба</t>
  </si>
  <si>
    <t>Свадьба Колесниковых Андрея и Анны</t>
  </si>
  <si>
    <t>Свадьба Масловы Владимира и Людмилы</t>
  </si>
  <si>
    <t>Свадьба Михно Николая и Любови</t>
  </si>
  <si>
    <t>Свадьба Колесниковых Евгения и Натальи</t>
  </si>
  <si>
    <t>Наша Михно Виктора и Анны</t>
  </si>
  <si>
    <t>муж сестры</t>
  </si>
  <si>
    <t>Атаман Сергей Игоревич</t>
  </si>
  <si>
    <t>Атаманова Вероника Игоревна</t>
  </si>
  <si>
    <t>II племянник</t>
  </si>
  <si>
    <t>II сестра</t>
  </si>
  <si>
    <t>II племянница</t>
  </si>
  <si>
    <t>II брат</t>
  </si>
  <si>
    <t>Палий Александра Филипповна</t>
  </si>
  <si>
    <t>Линник Анатолий Иванович</t>
  </si>
  <si>
    <t>сегодня ДР у &gt;&gt;&gt;</t>
  </si>
  <si>
    <t>Свадьба Михно Виктора и Нины</t>
  </si>
  <si>
    <t>Свадьба Глебовых Николая и Римы</t>
  </si>
  <si>
    <t>Исполнится в 2014г.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</si>
</sst>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u/>
      <sz val="14"/>
      <color rgb="FFFF0000"/>
      <name val="Calibri"/>
      <family val="2"/>
      <charset val="204"/>
      <scheme val="minor"/>
    </font>
    <font>
      <b/>
      <i/>
      <u/>
      <sz val="12"/>
      <color rgb="FFFF000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11"/>
      <color theme="0"/>
      <name val="Calibri"/>
      <family val="2"/>
      <charset val="204"/>
      <scheme val="minor"/>
    </font>
    <font>
      <b/>
      <i/>
      <sz val="11"/>
      <color rgb="FF92D05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NumberFormat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14" fontId="0" fillId="0" borderId="1" xfId="0" applyNumberFormat="1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left" vertical="center"/>
    </xf>
    <xf numFmtId="0" fontId="0" fillId="0" borderId="1" xfId="0" applyFill="1" applyBorder="1"/>
    <xf numFmtId="14" fontId="5" fillId="2" borderId="4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/>
    <xf numFmtId="0" fontId="0" fillId="0" borderId="6" xfId="0" applyBorder="1" applyAlignment="1">
      <alignment horizontal="left" vertical="center"/>
    </xf>
    <xf numFmtId="14" fontId="0" fillId="5" borderId="1" xfId="0" applyNumberForma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left" vertical="center"/>
    </xf>
    <xf numFmtId="0" fontId="0" fillId="6" borderId="0" xfId="0" applyNumberFormat="1" applyFill="1" applyAlignment="1">
      <alignment horizontal="center" vertical="center" wrapText="1"/>
    </xf>
    <xf numFmtId="0" fontId="0" fillId="6" borderId="0" xfId="0" applyFill="1"/>
    <xf numFmtId="14" fontId="6" fillId="2" borderId="3" xfId="0" applyNumberFormat="1" applyFont="1" applyFill="1" applyBorder="1" applyAlignment="1">
      <alignment horizontal="center" vertical="center"/>
    </xf>
    <xf numFmtId="14" fontId="7" fillId="4" borderId="5" xfId="0" applyNumberFormat="1" applyFont="1" applyFill="1" applyBorder="1" applyAlignment="1">
      <alignment horizontal="center" vertical="center"/>
    </xf>
    <xf numFmtId="16" fontId="2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8" fillId="6" borderId="7" xfId="0" applyFont="1" applyFill="1" applyBorder="1" applyAlignment="1"/>
    <xf numFmtId="14" fontId="9" fillId="6" borderId="0" xfId="0" applyNumberFormat="1" applyFont="1" applyFill="1" applyAlignment="1">
      <alignment horizontal="center"/>
    </xf>
    <xf numFmtId="14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3"/>
  <sheetViews>
    <sheetView tabSelected="1" view="pageBreakPreview" zoomScale="115" zoomScaleNormal="100" zoomScaleSheetLayoutView="115" workbookViewId="0">
      <pane xSplit="4" ySplit="2" topLeftCell="E3" activePane="bottomRight" state="frozen"/>
      <selection pane="topRight" activeCell="F1" sqref="F1"/>
      <selection pane="bottomLeft" activeCell="A2" sqref="A2"/>
      <selection pane="bottomRight" activeCell="C1" sqref="C1"/>
    </sheetView>
  </sheetViews>
  <sheetFormatPr defaultRowHeight="15" x14ac:dyDescent="0.25"/>
  <cols>
    <col min="1" max="1" width="16.7109375" style="1" customWidth="1"/>
    <col min="2" max="2" width="40.7109375" customWidth="1"/>
    <col min="3" max="4" width="20.7109375" customWidth="1"/>
    <col min="5" max="5" width="11.140625" bestFit="1" customWidth="1"/>
  </cols>
  <sheetData>
    <row r="1" spans="1:5" ht="15" customHeight="1" x14ac:dyDescent="0.25">
      <c r="A1" s="24" t="s">
        <v>91</v>
      </c>
      <c r="B1" s="25" t="str">
        <f ca="1">IFERROR(INDEX($B3:$B99,SMALL(IF(TEXT(IF($B3:$B99&lt;&gt;"",IF($A3:$A99&gt;99,$A3:$A99,--($A3:$A99&amp;"/"&amp;LOOKUP(ROW(A3:A99),ROW(A3:A99)/($B3:$B99=""),$A3:$A99))),),"ДМ")=TEXT(TODAY(),"ДМ"),ROW(A3:A99)-2),COLUMN(A1))),"")</f>
        <v/>
      </c>
      <c r="C1" s="31" t="str">
        <f ca="1">IFERROR(INDEX($B3:$B99,SMALL(IF(TEXT(IF($B3:$B99&lt;&gt;"",IF($A3:$A99&gt;99,$A3:$A99,--($A3:$A99&amp;"/"&amp;LOOKUP(ROW(B3:B99),ROW(B3:B99)/($B3:$B99=""),$A3:$A99))),),"ДМ")=TEXT(TODAY(),"ДМ"),ROW(B3:B99)-2),COLUMN(B1))),"")</f>
        <v/>
      </c>
      <c r="D1" s="32"/>
      <c r="E1" s="33">
        <v>42004</v>
      </c>
    </row>
    <row r="2" spans="1:5" x14ac:dyDescent="0.25">
      <c r="A2" s="5" t="s">
        <v>60</v>
      </c>
      <c r="B2" s="5" t="s">
        <v>61</v>
      </c>
      <c r="C2" s="5" t="s">
        <v>62</v>
      </c>
      <c r="D2" s="27" t="s">
        <v>94</v>
      </c>
    </row>
    <row r="3" spans="1:5" ht="14.25" customHeight="1" x14ac:dyDescent="0.25">
      <c r="A3" s="18"/>
      <c r="B3" s="3" t="s">
        <v>65</v>
      </c>
      <c r="C3" s="19"/>
      <c r="D3" s="26"/>
    </row>
    <row r="4" spans="1:5" ht="14.25" customHeight="1" x14ac:dyDescent="0.25">
      <c r="A4" s="21">
        <v>39838</v>
      </c>
      <c r="B4" s="2" t="s">
        <v>66</v>
      </c>
      <c r="C4" s="2" t="s">
        <v>5</v>
      </c>
      <c r="D4" s="20" t="str">
        <f>DATEDIF(A4,E$1,"y")&amp;" "&amp;TEXT(MOD(MAX(MOD(DATEDIF(A4,E$1,"y")-11,100),9),10),"[&lt;1]\го\д;[&lt;4]\го\да;лет")</f>
        <v>5 лет</v>
      </c>
    </row>
    <row r="5" spans="1:5" x14ac:dyDescent="0.25">
      <c r="A5" s="10">
        <v>39475</v>
      </c>
      <c r="B5" s="2" t="s">
        <v>83</v>
      </c>
      <c r="C5" s="17" t="s">
        <v>85</v>
      </c>
      <c r="D5" s="20" t="str">
        <f>DATEDIF(A5,E$1,"y")&amp;" "&amp;TEXT(MOD(MAX(MOD(DATEDIF(A5,E$1,"y")-11,100),9),10),"[&lt;1]\го\д;[&lt;4]\го\да;лет")</f>
        <v>6 лет</v>
      </c>
    </row>
    <row r="6" spans="1:5" ht="15.75" x14ac:dyDescent="0.25">
      <c r="A6" s="30" t="s">
        <v>40</v>
      </c>
      <c r="B6" s="30"/>
      <c r="C6" s="30"/>
      <c r="D6" s="8"/>
    </row>
    <row r="7" spans="1:5" x14ac:dyDescent="0.25">
      <c r="A7" s="14">
        <v>21583</v>
      </c>
      <c r="B7" s="15" t="s">
        <v>93</v>
      </c>
      <c r="C7" s="15"/>
      <c r="D7" s="16" t="str">
        <f t="shared" ref="D7:D9" si="0">DATEDIF(A7,E$1,"y")&amp;" "&amp;TEXT(MOD(MAX(MOD(DATEDIF(A7,E$1,"y")-11,100),9),10),"[&lt;1]\го\д;[&lt;4]\го\да;лет")</f>
        <v>55 лет</v>
      </c>
    </row>
    <row r="8" spans="1:5" x14ac:dyDescent="0.25">
      <c r="A8" s="6">
        <v>41684</v>
      </c>
      <c r="B8" s="2" t="s">
        <v>4</v>
      </c>
      <c r="C8" s="2" t="s">
        <v>85</v>
      </c>
      <c r="D8" s="7" t="str">
        <f t="shared" si="0"/>
        <v>0 лет</v>
      </c>
    </row>
    <row r="9" spans="1:5" x14ac:dyDescent="0.25">
      <c r="A9" s="10">
        <v>13561</v>
      </c>
      <c r="B9" s="2" t="s">
        <v>70</v>
      </c>
      <c r="C9" s="2" t="s">
        <v>9</v>
      </c>
      <c r="D9" s="7" t="str">
        <f t="shared" si="0"/>
        <v>77 лет</v>
      </c>
    </row>
    <row r="10" spans="1:5" x14ac:dyDescent="0.25">
      <c r="A10" s="30" t="s">
        <v>41</v>
      </c>
      <c r="B10" s="30"/>
      <c r="C10" s="30"/>
      <c r="D10" s="9"/>
    </row>
    <row r="11" spans="1:5" x14ac:dyDescent="0.25">
      <c r="A11" s="14">
        <v>37317</v>
      </c>
      <c r="B11" s="15" t="s">
        <v>77</v>
      </c>
      <c r="C11" s="15"/>
      <c r="D11" s="16" t="str">
        <f t="shared" ref="D11:D17" si="1">DATEDIF(A11,E$1,"y")&amp;" "&amp;TEXT(MOD(MAX(MOD(DATEDIF(A11,E$1,"y")-11,100),9),10),"[&lt;1]\го\д;[&lt;4]\го\да;лет")</f>
        <v>12 лет</v>
      </c>
    </row>
    <row r="12" spans="1:5" x14ac:dyDescent="0.25">
      <c r="A12" s="6">
        <v>30746</v>
      </c>
      <c r="B12" s="2" t="s">
        <v>6</v>
      </c>
      <c r="C12" s="2" t="s">
        <v>86</v>
      </c>
      <c r="D12" s="7" t="str">
        <f t="shared" si="1"/>
        <v>30 лет</v>
      </c>
    </row>
    <row r="13" spans="1:5" x14ac:dyDescent="0.25">
      <c r="A13" s="6">
        <v>29656</v>
      </c>
      <c r="B13" s="2" t="s">
        <v>63</v>
      </c>
      <c r="C13" s="2" t="s">
        <v>33</v>
      </c>
      <c r="D13" s="7" t="str">
        <f t="shared" si="1"/>
        <v>33 года</v>
      </c>
    </row>
    <row r="14" spans="1:5" x14ac:dyDescent="0.25">
      <c r="A14" s="6">
        <v>12858</v>
      </c>
      <c r="B14" s="2" t="s">
        <v>8</v>
      </c>
      <c r="C14" s="2" t="s">
        <v>9</v>
      </c>
      <c r="D14" s="7" t="str">
        <f t="shared" si="1"/>
        <v>79 лет</v>
      </c>
    </row>
    <row r="15" spans="1:5" x14ac:dyDescent="0.25">
      <c r="A15" s="6">
        <v>27837</v>
      </c>
      <c r="B15" s="2" t="s">
        <v>10</v>
      </c>
      <c r="C15" s="2" t="s">
        <v>11</v>
      </c>
      <c r="D15" s="7" t="str">
        <f t="shared" si="1"/>
        <v>38 лет</v>
      </c>
    </row>
    <row r="16" spans="1:5" x14ac:dyDescent="0.25">
      <c r="A16" s="10">
        <v>29669</v>
      </c>
      <c r="B16" s="2" t="s">
        <v>12</v>
      </c>
      <c r="C16" s="2" t="s">
        <v>82</v>
      </c>
      <c r="D16" s="7" t="str">
        <f t="shared" si="1"/>
        <v>33 года</v>
      </c>
    </row>
    <row r="17" spans="1:4" x14ac:dyDescent="0.25">
      <c r="A17" s="14">
        <v>28945</v>
      </c>
      <c r="B17" s="15" t="s">
        <v>78</v>
      </c>
      <c r="C17" s="15"/>
      <c r="D17" s="16" t="str">
        <f t="shared" si="1"/>
        <v>35 лет</v>
      </c>
    </row>
    <row r="18" spans="1:4" x14ac:dyDescent="0.25">
      <c r="A18" s="30" t="s">
        <v>42</v>
      </c>
      <c r="B18" s="30"/>
      <c r="C18" s="30"/>
      <c r="D18" s="9"/>
    </row>
    <row r="19" spans="1:4" x14ac:dyDescent="0.25">
      <c r="A19" s="6">
        <v>13978</v>
      </c>
      <c r="B19" s="2" t="s">
        <v>13</v>
      </c>
      <c r="C19" s="2" t="s">
        <v>14</v>
      </c>
      <c r="D19" s="7" t="str">
        <f t="shared" ref="D19:D24" si="2">DATEDIF(A19,E$1,"y")&amp;" "&amp;TEXT(MOD(MAX(MOD(DATEDIF(A19,E$1,"y")-11,100),9),10),"[&lt;1]\го\д;[&lt;4]\го\да;лет")</f>
        <v>76 лет</v>
      </c>
    </row>
    <row r="20" spans="1:4" x14ac:dyDescent="0.25">
      <c r="A20" s="6">
        <v>41374</v>
      </c>
      <c r="B20" s="2" t="s">
        <v>15</v>
      </c>
      <c r="C20" s="2" t="s">
        <v>86</v>
      </c>
      <c r="D20" s="7" t="str">
        <f t="shared" si="2"/>
        <v>1 год</v>
      </c>
    </row>
    <row r="21" spans="1:4" x14ac:dyDescent="0.25">
      <c r="A21" s="6">
        <v>41746</v>
      </c>
      <c r="B21" s="2" t="s">
        <v>53</v>
      </c>
      <c r="C21" s="2" t="s">
        <v>16</v>
      </c>
      <c r="D21" s="7" t="str">
        <f t="shared" si="2"/>
        <v>0 лет</v>
      </c>
    </row>
    <row r="22" spans="1:4" x14ac:dyDescent="0.25">
      <c r="A22" s="10">
        <v>38101</v>
      </c>
      <c r="B22" s="2" t="s">
        <v>84</v>
      </c>
      <c r="C22" s="17" t="s">
        <v>87</v>
      </c>
      <c r="D22" s="29" t="str">
        <f t="shared" si="2"/>
        <v>10 лет</v>
      </c>
    </row>
    <row r="23" spans="1:4" x14ac:dyDescent="0.25">
      <c r="A23" s="6">
        <v>38101</v>
      </c>
      <c r="B23" s="2" t="s">
        <v>17</v>
      </c>
      <c r="C23" s="2" t="s">
        <v>87</v>
      </c>
      <c r="D23" s="7" t="str">
        <f t="shared" si="2"/>
        <v>10 лет</v>
      </c>
    </row>
    <row r="24" spans="1:4" x14ac:dyDescent="0.25">
      <c r="A24" s="6">
        <v>31162</v>
      </c>
      <c r="B24" s="2" t="s">
        <v>19</v>
      </c>
      <c r="C24" s="2" t="s">
        <v>7</v>
      </c>
      <c r="D24" s="7" t="str">
        <f t="shared" si="2"/>
        <v>29 лет</v>
      </c>
    </row>
    <row r="25" spans="1:4" x14ac:dyDescent="0.25">
      <c r="A25" s="30" t="s">
        <v>43</v>
      </c>
      <c r="B25" s="30"/>
      <c r="C25" s="30"/>
      <c r="D25" s="9"/>
    </row>
    <row r="26" spans="1:4" x14ac:dyDescent="0.25">
      <c r="A26" s="14">
        <v>20941</v>
      </c>
      <c r="B26" s="15" t="s">
        <v>92</v>
      </c>
      <c r="C26" s="15"/>
      <c r="D26" s="16" t="str">
        <f t="shared" ref="D26:D30" si="3">DATEDIF(A26,E$1,"y")&amp;" "&amp;TEXT(MOD(MAX(MOD(DATEDIF(A26,E$1,"y")-11,100),9),10),"[&lt;1]\го\д;[&lt;4]\го\да;лет")</f>
        <v>57 лет</v>
      </c>
    </row>
    <row r="27" spans="1:4" x14ac:dyDescent="0.25">
      <c r="A27" s="10">
        <v>35921</v>
      </c>
      <c r="B27" s="2" t="s">
        <v>20</v>
      </c>
      <c r="C27" s="2" t="s">
        <v>86</v>
      </c>
      <c r="D27" s="7" t="str">
        <f t="shared" si="3"/>
        <v>16 лет</v>
      </c>
    </row>
    <row r="28" spans="1:4" x14ac:dyDescent="0.25">
      <c r="A28" s="6">
        <v>23519</v>
      </c>
      <c r="B28" s="2" t="s">
        <v>56</v>
      </c>
      <c r="C28" s="2" t="s">
        <v>21</v>
      </c>
      <c r="D28" s="7" t="str">
        <f t="shared" si="3"/>
        <v>50 лет</v>
      </c>
    </row>
    <row r="29" spans="1:4" x14ac:dyDescent="0.25">
      <c r="A29" s="6">
        <v>38499</v>
      </c>
      <c r="B29" s="2" t="s">
        <v>22</v>
      </c>
      <c r="C29" s="2" t="s">
        <v>5</v>
      </c>
      <c r="D29" s="7" t="str">
        <f t="shared" si="3"/>
        <v>9 лет</v>
      </c>
    </row>
    <row r="30" spans="1:4" x14ac:dyDescent="0.25">
      <c r="A30" s="10">
        <v>20970</v>
      </c>
      <c r="B30" s="2" t="s">
        <v>23</v>
      </c>
      <c r="C30" s="2" t="s">
        <v>24</v>
      </c>
      <c r="D30" s="7" t="str">
        <f t="shared" si="3"/>
        <v>57 лет</v>
      </c>
    </row>
    <row r="31" spans="1:4" x14ac:dyDescent="0.25">
      <c r="A31" s="30" t="s">
        <v>44</v>
      </c>
      <c r="B31" s="30"/>
      <c r="C31" s="30"/>
      <c r="D31" s="9"/>
    </row>
    <row r="32" spans="1:4" x14ac:dyDescent="0.25">
      <c r="A32" s="6">
        <v>23896</v>
      </c>
      <c r="B32" s="2" t="s">
        <v>58</v>
      </c>
      <c r="C32" s="2" t="s">
        <v>31</v>
      </c>
      <c r="D32" s="7" t="str">
        <f t="shared" ref="D32:D37" si="4">DATEDIF(A32,E$1,"y")&amp;" "&amp;TEXT(MOD(MAX(MOD(DATEDIF(A32,E$1,"y")-11,100),9),10),"[&lt;1]\го\д;[&lt;4]\го\да;лет")</f>
        <v>49 лет</v>
      </c>
    </row>
    <row r="33" spans="1:4" x14ac:dyDescent="0.25">
      <c r="A33" s="6">
        <v>30845</v>
      </c>
      <c r="B33" s="2" t="s">
        <v>25</v>
      </c>
      <c r="C33" s="2" t="s">
        <v>88</v>
      </c>
      <c r="D33" s="7" t="str">
        <f t="shared" si="4"/>
        <v>30 лет</v>
      </c>
    </row>
    <row r="34" spans="1:4" x14ac:dyDescent="0.25">
      <c r="A34" s="10">
        <v>35959</v>
      </c>
      <c r="B34" s="2" t="s">
        <v>26</v>
      </c>
      <c r="C34" s="2" t="s">
        <v>87</v>
      </c>
      <c r="D34" s="7" t="str">
        <f t="shared" si="4"/>
        <v>16 лет</v>
      </c>
    </row>
    <row r="35" spans="1:4" x14ac:dyDescent="0.25">
      <c r="A35" s="10">
        <v>35601</v>
      </c>
      <c r="B35" s="2" t="s">
        <v>64</v>
      </c>
      <c r="C35" s="2" t="s">
        <v>87</v>
      </c>
      <c r="D35" s="7" t="str">
        <f t="shared" si="4"/>
        <v>17 лет</v>
      </c>
    </row>
    <row r="36" spans="1:4" x14ac:dyDescent="0.25">
      <c r="A36" s="6">
        <v>29759</v>
      </c>
      <c r="B36" s="2" t="s">
        <v>27</v>
      </c>
      <c r="C36" s="2" t="s">
        <v>86</v>
      </c>
      <c r="D36" s="7" t="str">
        <f t="shared" si="4"/>
        <v>33 года</v>
      </c>
    </row>
    <row r="37" spans="1:4" x14ac:dyDescent="0.25">
      <c r="A37" s="6">
        <v>32318</v>
      </c>
      <c r="B37" s="2" t="s">
        <v>28</v>
      </c>
      <c r="C37" s="2" t="s">
        <v>88</v>
      </c>
      <c r="D37" s="7" t="str">
        <f t="shared" si="4"/>
        <v>26 лет</v>
      </c>
    </row>
    <row r="38" spans="1:4" x14ac:dyDescent="0.25">
      <c r="A38" s="30" t="s">
        <v>45</v>
      </c>
      <c r="B38" s="30"/>
      <c r="C38" s="30"/>
      <c r="D38" s="9"/>
    </row>
    <row r="39" spans="1:4" x14ac:dyDescent="0.25">
      <c r="A39" s="22">
        <v>31596</v>
      </c>
      <c r="B39" s="4" t="s">
        <v>71</v>
      </c>
      <c r="C39" s="4" t="s">
        <v>72</v>
      </c>
      <c r="D39" s="23" t="str">
        <f t="shared" ref="D39:D44" si="5">DATEDIF(A39,E$1,"y")&amp;" "&amp;TEXT(MOD(MAX(MOD(DATEDIF(A39,E$1,"y")-11,100),9),10),"[&lt;1]\го\д;[&lt;4]\го\да;лет")</f>
        <v>28 лет</v>
      </c>
    </row>
    <row r="40" spans="1:4" x14ac:dyDescent="0.25">
      <c r="A40" s="14">
        <v>30506</v>
      </c>
      <c r="B40" s="15" t="s">
        <v>79</v>
      </c>
      <c r="C40" s="15"/>
      <c r="D40" s="16" t="str">
        <f t="shared" si="5"/>
        <v>31 год</v>
      </c>
    </row>
    <row r="41" spans="1:4" x14ac:dyDescent="0.25">
      <c r="A41" s="6">
        <v>30879</v>
      </c>
      <c r="B41" s="2" t="s">
        <v>29</v>
      </c>
      <c r="C41" s="2" t="s">
        <v>88</v>
      </c>
      <c r="D41" s="7" t="str">
        <f t="shared" si="5"/>
        <v>30 лет</v>
      </c>
    </row>
    <row r="42" spans="1:4" x14ac:dyDescent="0.25">
      <c r="A42" s="13">
        <v>41838</v>
      </c>
      <c r="B42" s="11" t="s">
        <v>76</v>
      </c>
      <c r="C42" s="11" t="s">
        <v>16</v>
      </c>
      <c r="D42" s="12" t="str">
        <f t="shared" si="5"/>
        <v>0 лет</v>
      </c>
    </row>
    <row r="43" spans="1:4" x14ac:dyDescent="0.25">
      <c r="A43" s="10">
        <v>29060</v>
      </c>
      <c r="B43" s="2" t="s">
        <v>51</v>
      </c>
      <c r="C43" s="2" t="s">
        <v>7</v>
      </c>
      <c r="D43" s="7" t="str">
        <f t="shared" si="5"/>
        <v>35 лет</v>
      </c>
    </row>
    <row r="44" spans="1:4" x14ac:dyDescent="0.25">
      <c r="A44" s="10">
        <v>22126</v>
      </c>
      <c r="B44" s="2" t="s">
        <v>30</v>
      </c>
      <c r="C44" s="2" t="s">
        <v>31</v>
      </c>
      <c r="D44" s="7" t="str">
        <f t="shared" si="5"/>
        <v>54 года</v>
      </c>
    </row>
    <row r="45" spans="1:4" x14ac:dyDescent="0.25">
      <c r="A45" s="30" t="s">
        <v>46</v>
      </c>
      <c r="B45" s="30"/>
      <c r="C45" s="30"/>
      <c r="D45" s="9"/>
    </row>
    <row r="46" spans="1:4" x14ac:dyDescent="0.25">
      <c r="A46" s="14">
        <v>37107</v>
      </c>
      <c r="B46" s="15" t="s">
        <v>80</v>
      </c>
      <c r="C46" s="15"/>
      <c r="D46" s="16" t="str">
        <f t="shared" ref="D46:D48" si="6">DATEDIF(A46,E$1,"y")&amp;" "&amp;TEXT(MOD(MAX(MOD(DATEDIF(A46,E$1,"y")-11,100),9),10),"[&lt;1]\го\д;[&lt;4]\го\да;лет")</f>
        <v>13 лет</v>
      </c>
    </row>
    <row r="47" spans="1:4" x14ac:dyDescent="0.25">
      <c r="A47" s="6">
        <v>23960</v>
      </c>
      <c r="B47" s="2" t="s">
        <v>68</v>
      </c>
      <c r="C47" s="2" t="s">
        <v>33</v>
      </c>
      <c r="D47" s="7" t="str">
        <f t="shared" si="6"/>
        <v>49 лет</v>
      </c>
    </row>
    <row r="48" spans="1:4" x14ac:dyDescent="0.25">
      <c r="A48" s="6">
        <v>21405</v>
      </c>
      <c r="B48" s="2" t="s">
        <v>32</v>
      </c>
      <c r="C48" s="2" t="s">
        <v>33</v>
      </c>
      <c r="D48" s="7" t="str">
        <f t="shared" si="6"/>
        <v>56 лет</v>
      </c>
    </row>
    <row r="49" spans="1:4" x14ac:dyDescent="0.25">
      <c r="A49" s="30" t="s">
        <v>49</v>
      </c>
      <c r="B49" s="30"/>
      <c r="C49" s="30"/>
      <c r="D49" s="9"/>
    </row>
    <row r="50" spans="1:4" x14ac:dyDescent="0.25">
      <c r="A50" s="6">
        <v>37500</v>
      </c>
      <c r="B50" s="2" t="s">
        <v>34</v>
      </c>
      <c r="C50" s="2" t="s">
        <v>5</v>
      </c>
      <c r="D50" s="7" t="str">
        <f t="shared" ref="D50:D73" si="7">DATEDIF(A50,E$1,"y")&amp;" "&amp;TEXT(MOD(MAX(MOD(DATEDIF(A50,E$1,"y")-11,100),9),10),"[&lt;1]\го\д;[&lt;4]\го\да;лет")</f>
        <v>12 лет</v>
      </c>
    </row>
    <row r="51" spans="1:4" x14ac:dyDescent="0.25">
      <c r="A51" s="28">
        <v>41890</v>
      </c>
      <c r="B51" s="11" t="s">
        <v>75</v>
      </c>
      <c r="C51" s="11"/>
      <c r="D51" s="12"/>
    </row>
    <row r="52" spans="1:4" x14ac:dyDescent="0.25">
      <c r="A52" s="21">
        <v>22540</v>
      </c>
      <c r="B52" s="17" t="s">
        <v>90</v>
      </c>
      <c r="C52" s="2" t="s">
        <v>11</v>
      </c>
      <c r="D52" s="7" t="str">
        <f t="shared" si="7"/>
        <v>53 года</v>
      </c>
    </row>
    <row r="53" spans="1:4" x14ac:dyDescent="0.25">
      <c r="A53" s="6">
        <v>23273</v>
      </c>
      <c r="B53" s="2" t="s">
        <v>57</v>
      </c>
      <c r="C53" s="2" t="s">
        <v>33</v>
      </c>
      <c r="D53" s="7" t="str">
        <f t="shared" si="7"/>
        <v>51 год</v>
      </c>
    </row>
    <row r="54" spans="1:4" x14ac:dyDescent="0.25">
      <c r="A54" s="6">
        <v>21817</v>
      </c>
      <c r="B54" s="2" t="s">
        <v>35</v>
      </c>
      <c r="C54" s="2" t="s">
        <v>11</v>
      </c>
      <c r="D54" s="7" t="str">
        <f t="shared" si="7"/>
        <v>55 лет</v>
      </c>
    </row>
    <row r="55" spans="1:4" x14ac:dyDescent="0.25">
      <c r="A55" s="14">
        <v>40082</v>
      </c>
      <c r="B55" s="15" t="s">
        <v>81</v>
      </c>
      <c r="C55" s="15"/>
      <c r="D55" s="16" t="str">
        <f t="shared" si="7"/>
        <v>5 лет</v>
      </c>
    </row>
    <row r="56" spans="1:4" x14ac:dyDescent="0.25">
      <c r="A56" s="6">
        <v>32050</v>
      </c>
      <c r="B56" s="2" t="s">
        <v>54</v>
      </c>
      <c r="C56" s="2" t="s">
        <v>88</v>
      </c>
      <c r="D56" s="7" t="str">
        <f t="shared" si="7"/>
        <v>27 лет</v>
      </c>
    </row>
    <row r="57" spans="1:4" x14ac:dyDescent="0.25">
      <c r="A57" s="30" t="s">
        <v>48</v>
      </c>
      <c r="B57" s="30"/>
      <c r="C57" s="30"/>
      <c r="D57" s="9"/>
    </row>
    <row r="58" spans="1:4" x14ac:dyDescent="0.25">
      <c r="A58" s="6">
        <v>41553</v>
      </c>
      <c r="B58" s="2" t="s">
        <v>36</v>
      </c>
      <c r="C58" s="2" t="s">
        <v>85</v>
      </c>
      <c r="D58" s="7" t="str">
        <f t="shared" si="7"/>
        <v>1 год</v>
      </c>
    </row>
    <row r="59" spans="1:4" x14ac:dyDescent="0.25">
      <c r="A59" s="10">
        <v>21465</v>
      </c>
      <c r="B59" s="2" t="s">
        <v>59</v>
      </c>
      <c r="C59" s="2" t="s">
        <v>11</v>
      </c>
      <c r="D59" s="7" t="str">
        <f t="shared" si="7"/>
        <v>56 лет</v>
      </c>
    </row>
    <row r="60" spans="1:4" x14ac:dyDescent="0.25">
      <c r="A60" s="10">
        <v>28405</v>
      </c>
      <c r="B60" s="2" t="s">
        <v>67</v>
      </c>
      <c r="C60" s="2" t="s">
        <v>82</v>
      </c>
      <c r="D60" s="7" t="str">
        <f t="shared" si="7"/>
        <v>37 лет</v>
      </c>
    </row>
    <row r="61" spans="1:4" x14ac:dyDescent="0.25">
      <c r="A61" s="10">
        <v>14166</v>
      </c>
      <c r="B61" s="2" t="s">
        <v>89</v>
      </c>
      <c r="C61" s="2" t="s">
        <v>14</v>
      </c>
      <c r="D61" s="7" t="str">
        <f t="shared" si="7"/>
        <v>76 лет</v>
      </c>
    </row>
    <row r="62" spans="1:4" x14ac:dyDescent="0.25">
      <c r="A62" s="10">
        <v>32063</v>
      </c>
      <c r="B62" s="2" t="s">
        <v>69</v>
      </c>
      <c r="C62" s="2" t="s">
        <v>88</v>
      </c>
      <c r="D62" s="7" t="str">
        <f t="shared" si="7"/>
        <v>27 лет</v>
      </c>
    </row>
    <row r="63" spans="1:4" x14ac:dyDescent="0.25">
      <c r="A63" s="30" t="s">
        <v>47</v>
      </c>
      <c r="B63" s="30"/>
      <c r="C63" s="30"/>
      <c r="D63" s="9"/>
    </row>
    <row r="64" spans="1:4" x14ac:dyDescent="0.25">
      <c r="A64" s="6">
        <v>22954</v>
      </c>
      <c r="B64" s="2" t="s">
        <v>37</v>
      </c>
      <c r="C64" s="2" t="s">
        <v>24</v>
      </c>
      <c r="D64" s="7" t="str">
        <f t="shared" si="7"/>
        <v>52 года</v>
      </c>
    </row>
    <row r="65" spans="1:4" x14ac:dyDescent="0.25">
      <c r="A65" s="6">
        <v>28801</v>
      </c>
      <c r="B65" s="2" t="s">
        <v>55</v>
      </c>
      <c r="C65" s="2" t="s">
        <v>86</v>
      </c>
      <c r="D65" s="7" t="str">
        <f t="shared" si="7"/>
        <v>36 лет</v>
      </c>
    </row>
    <row r="66" spans="1:4" x14ac:dyDescent="0.25">
      <c r="A66" s="6">
        <v>14927</v>
      </c>
      <c r="B66" s="2" t="s">
        <v>0</v>
      </c>
      <c r="C66" s="2" t="s">
        <v>14</v>
      </c>
      <c r="D66" s="7" t="str">
        <f t="shared" si="7"/>
        <v>74 года</v>
      </c>
    </row>
    <row r="67" spans="1:4" x14ac:dyDescent="0.25">
      <c r="A67" s="6">
        <v>14207</v>
      </c>
      <c r="B67" s="2" t="s">
        <v>1</v>
      </c>
      <c r="C67" s="2" t="s">
        <v>9</v>
      </c>
      <c r="D67" s="7" t="str">
        <f t="shared" si="7"/>
        <v>76 лет</v>
      </c>
    </row>
    <row r="68" spans="1:4" x14ac:dyDescent="0.25">
      <c r="A68" s="10">
        <v>37584</v>
      </c>
      <c r="B68" s="2" t="s">
        <v>52</v>
      </c>
      <c r="C68" s="2" t="s">
        <v>18</v>
      </c>
      <c r="D68" s="7" t="str">
        <f t="shared" si="7"/>
        <v>12 лет</v>
      </c>
    </row>
    <row r="69" spans="1:4" x14ac:dyDescent="0.25">
      <c r="A69" s="6">
        <v>31744</v>
      </c>
      <c r="B69" s="2" t="s">
        <v>2</v>
      </c>
      <c r="C69" s="2" t="s">
        <v>38</v>
      </c>
      <c r="D69" s="7" t="str">
        <f t="shared" si="7"/>
        <v>28 лет</v>
      </c>
    </row>
    <row r="70" spans="1:4" x14ac:dyDescent="0.25">
      <c r="A70" s="30" t="s">
        <v>50</v>
      </c>
      <c r="B70" s="30"/>
      <c r="C70" s="30"/>
      <c r="D70" s="9"/>
    </row>
    <row r="71" spans="1:4" x14ac:dyDescent="0.25">
      <c r="A71" s="6">
        <v>22252</v>
      </c>
      <c r="B71" s="2" t="s">
        <v>3</v>
      </c>
      <c r="C71" s="2" t="s">
        <v>11</v>
      </c>
      <c r="D71" s="7" t="str">
        <f t="shared" si="7"/>
        <v>54 года</v>
      </c>
    </row>
    <row r="72" spans="1:4" x14ac:dyDescent="0.25">
      <c r="A72" s="6">
        <v>32114</v>
      </c>
      <c r="B72" s="2" t="s">
        <v>1</v>
      </c>
      <c r="C72" s="2" t="s">
        <v>39</v>
      </c>
      <c r="D72" s="7" t="str">
        <f t="shared" si="7"/>
        <v>27 лет</v>
      </c>
    </row>
    <row r="73" spans="1:4" x14ac:dyDescent="0.25">
      <c r="A73" s="6">
        <v>31407</v>
      </c>
      <c r="B73" s="2" t="s">
        <v>73</v>
      </c>
      <c r="C73" s="2" t="s">
        <v>74</v>
      </c>
      <c r="D73" s="7" t="str">
        <f t="shared" si="7"/>
        <v>29 лет</v>
      </c>
    </row>
  </sheetData>
  <mergeCells count="11">
    <mergeCell ref="A38:C38"/>
    <mergeCell ref="A6:C6"/>
    <mergeCell ref="A10:C10"/>
    <mergeCell ref="A18:C18"/>
    <mergeCell ref="A25:C25"/>
    <mergeCell ref="A31:C31"/>
    <mergeCell ref="A45:C45"/>
    <mergeCell ref="A49:C49"/>
    <mergeCell ref="A57:C57"/>
    <mergeCell ref="A63:C63"/>
    <mergeCell ref="A70:C70"/>
  </mergeCells>
  <pageMargins left="0.25" right="0.25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Дни рождения</vt:lpstr>
      <vt:lpstr>'Дни рождения'!Область_печати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СНГА</dc:creator>
  <cp:lastModifiedBy>СНГА</cp:lastModifiedBy>
  <cp:lastPrinted>2014-09-18T11:47:36Z</cp:lastPrinted>
  <dcterms:created xsi:type="dcterms:W3CDTF">2014-08-21T03:17:01Z</dcterms:created>
  <dcterms:modified xsi:type="dcterms:W3CDTF">2014-09-19T04:01:23Z</dcterms:modified>
</cp:coreProperties>
</file>