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320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Лист1!$A$1:$CN$191</definedName>
  </definedNames>
  <calcPr calcId="114210"/>
</workbook>
</file>

<file path=xl/calcChain.xml><?xml version="1.0" encoding="utf-8"?>
<calcChain xmlns="http://schemas.openxmlformats.org/spreadsheetml/2006/main">
  <c r="CL3" i="1" l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2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1" i="1"/>
  <c r="CM11" i="1"/>
  <c r="CK11" i="1"/>
  <c r="CN10" i="1"/>
  <c r="CM10" i="1"/>
  <c r="CK10" i="1"/>
  <c r="CN9" i="1"/>
  <c r="CM9" i="1"/>
  <c r="CK9" i="1"/>
  <c r="CN8" i="1"/>
  <c r="CM8" i="1"/>
  <c r="CK8" i="1"/>
  <c r="CN7" i="1"/>
  <c r="CM7" i="1"/>
  <c r="CK7" i="1"/>
  <c r="CN6" i="1"/>
  <c r="CM6" i="1"/>
  <c r="CK6" i="1"/>
  <c r="CN5" i="1"/>
  <c r="CM5" i="1"/>
  <c r="CK5" i="1"/>
  <c r="CN4" i="1"/>
  <c r="CM4" i="1"/>
  <c r="CK4" i="1"/>
  <c r="CN3" i="1"/>
  <c r="CM3" i="1"/>
  <c r="CK3" i="1"/>
  <c r="CN2" i="1"/>
  <c r="CM2" i="1"/>
  <c r="CK2" i="1"/>
</calcChain>
</file>

<file path=xl/sharedStrings.xml><?xml version="1.0" encoding="utf-8"?>
<sst xmlns="http://schemas.openxmlformats.org/spreadsheetml/2006/main" count="4257" uniqueCount="234">
  <si>
    <t>Name</t>
  </si>
  <si>
    <t>ср вр обраб за период</t>
  </si>
  <si>
    <t>Обр в IVR за период</t>
  </si>
  <si>
    <t>Обр в IVR в час за период</t>
  </si>
  <si>
    <t>Обраб в час за период</t>
  </si>
  <si>
    <t>ср вр ответа за период</t>
  </si>
  <si>
    <t>Поступ в час за период</t>
  </si>
  <si>
    <t>Ур обсл всего за период %</t>
  </si>
  <si>
    <t>Ур обсл ср за период %</t>
  </si>
  <si>
    <t>Ср вр пост обработки за период</t>
  </si>
  <si>
    <t>Обраб за период</t>
  </si>
  <si>
    <t>ср вр потер за период</t>
  </si>
  <si>
    <t>ср вр удерд за период</t>
  </si>
  <si>
    <t>Поступ за период</t>
  </si>
  <si>
    <t>ср вр разг за период</t>
  </si>
  <si>
    <t>Потер в очереди за период</t>
  </si>
  <si>
    <t>Перевед в час за период</t>
  </si>
  <si>
    <t>Перевед за период</t>
  </si>
  <si>
    <t>Потер в очер в час за период</t>
  </si>
  <si>
    <t>ср вр отв за день</t>
  </si>
  <si>
    <t>ср вр разг за день</t>
  </si>
  <si>
    <t>ср вр потер за день</t>
  </si>
  <si>
    <t>Потер в очер за день</t>
  </si>
  <si>
    <t>Обраб за день</t>
  </si>
  <si>
    <t>Поступ за день</t>
  </si>
  <si>
    <t>ср вр обраб за день</t>
  </si>
  <si>
    <t>ср вр удерж за день</t>
  </si>
  <si>
    <t>Обр в IVR за день</t>
  </si>
  <si>
    <t>ср вр пост обр за день</t>
  </si>
  <si>
    <t>Ур обсл за день</t>
  </si>
  <si>
    <t>Перевед за день</t>
  </si>
  <si>
    <t>Дата</t>
  </si>
  <si>
    <t>textbox54</t>
  </si>
  <si>
    <t>ср вр разг за час</t>
  </si>
  <si>
    <t>Потер в очер за час</t>
  </si>
  <si>
    <t>ср вр удерж за час</t>
  </si>
  <si>
    <t>Обраб за час</t>
  </si>
  <si>
    <t>Поступ за час</t>
  </si>
  <si>
    <t>Перевед за час</t>
  </si>
  <si>
    <t>ср вр обраб за час</t>
  </si>
  <si>
    <t>Обсл в IVR за час</t>
  </si>
  <si>
    <t>Ур обсл за час</t>
  </si>
  <si>
    <t>ср вр отв за час</t>
  </si>
  <si>
    <t>ср вр потер за час</t>
  </si>
  <si>
    <t>ср вр пост обр за час</t>
  </si>
  <si>
    <t>Обработано</t>
  </si>
  <si>
    <t>Время обр</t>
  </si>
  <si>
    <t>Кол-во обр</t>
  </si>
  <si>
    <t>Потеряно в очереди</t>
  </si>
  <si>
    <t>Время потер</t>
  </si>
  <si>
    <t>кол-во потер</t>
  </si>
  <si>
    <t>Обслужено в IVR</t>
  </si>
  <si>
    <t>Время IVR</t>
  </si>
  <si>
    <t>Кол-во IVR</t>
  </si>
  <si>
    <t>Поступило</t>
  </si>
  <si>
    <t>Время пост</t>
  </si>
  <si>
    <t>Кол-во пост</t>
  </si>
  <si>
    <t>Обраб за день гр</t>
  </si>
  <si>
    <t>Label13</t>
  </si>
  <si>
    <t>% обраб за день гр</t>
  </si>
  <si>
    <t>Потер в очер за день гр</t>
  </si>
  <si>
    <t>Label16</t>
  </si>
  <si>
    <t>% потер в очереди за день гр</t>
  </si>
  <si>
    <t>Обсл в IVR за день гр</t>
  </si>
  <si>
    <t>Label19</t>
  </si>
  <si>
    <t>% обсл в IVR за день гр</t>
  </si>
  <si>
    <t>Обработано за период</t>
  </si>
  <si>
    <t>Время за период обр</t>
  </si>
  <si>
    <t>Кол-во за период обр</t>
  </si>
  <si>
    <t>Потеряно в очереди за период</t>
  </si>
  <si>
    <t>Время за период потер</t>
  </si>
  <si>
    <t>Кол-во за период потер</t>
  </si>
  <si>
    <t>Обслужено в IVR за период</t>
  </si>
  <si>
    <t>Время за период IVR</t>
  </si>
  <si>
    <t>Кол-во за период IVR</t>
  </si>
  <si>
    <t>Поступило за период</t>
  </si>
  <si>
    <t>Время за период пост</t>
  </si>
  <si>
    <t>Кол-во за период пост</t>
  </si>
  <si>
    <t>Обработ за период гр</t>
  </si>
  <si>
    <t>Label34</t>
  </si>
  <si>
    <t>% обраб за период гр</t>
  </si>
  <si>
    <t>Потеряно в очер з аперид гр</t>
  </si>
  <si>
    <t>Label37</t>
  </si>
  <si>
    <t>% потер в очер за период гр</t>
  </si>
  <si>
    <t>Обсл в IVR за период гр</t>
  </si>
  <si>
    <t>Label40</t>
  </si>
  <si>
    <t>% обсл в IVR за период гр</t>
  </si>
  <si>
    <t>ns1:Detail</t>
  </si>
  <si>
    <t>Поступило за день</t>
  </si>
  <si>
    <t>Время пост2</t>
  </si>
  <si>
    <t>День недели</t>
  </si>
  <si>
    <t>Ср вр обработки</t>
  </si>
  <si>
    <t>Общий отчет по вызовам</t>
  </si>
  <si>
    <t>00:05:52</t>
  </si>
  <si>
    <t>00:00:05</t>
  </si>
  <si>
    <t>00:00:17</t>
  </si>
  <si>
    <t>00:00:18</t>
  </si>
  <si>
    <t>00:01:21</t>
  </si>
  <si>
    <t>00:00:00</t>
  </si>
  <si>
    <t>Handled</t>
  </si>
  <si>
    <t>0</t>
  </si>
  <si>
    <t>Abdn In Q</t>
  </si>
  <si>
    <t>Proc In IVR</t>
  </si>
  <si>
    <t>1</t>
  </si>
  <si>
    <t>Abandoned In Queue</t>
  </si>
  <si>
    <t>Processed In IVR</t>
  </si>
  <si>
    <t>15:00</t>
  </si>
  <si>
    <t>22:00</t>
  </si>
  <si>
    <t>2</t>
  </si>
  <si>
    <t>00:00:25</t>
  </si>
  <si>
    <t>00:00:06</t>
  </si>
  <si>
    <t>00:00:07</t>
  </si>
  <si>
    <t>10:00</t>
  </si>
  <si>
    <t>11:00</t>
  </si>
  <si>
    <t>12:00</t>
  </si>
  <si>
    <t>13:00</t>
  </si>
  <si>
    <t>14:00</t>
  </si>
  <si>
    <t>16:00</t>
  </si>
  <si>
    <t>17:00</t>
  </si>
  <si>
    <t>18:00</t>
  </si>
  <si>
    <t>23:00</t>
  </si>
  <si>
    <t>3</t>
  </si>
  <si>
    <t>4</t>
  </si>
  <si>
    <t>00:05:14</t>
  </si>
  <si>
    <t>00:05:37</t>
  </si>
  <si>
    <t>00:00:16</t>
  </si>
  <si>
    <t>00:00:27</t>
  </si>
  <si>
    <t>00:00:31</t>
  </si>
  <si>
    <t>0:00</t>
  </si>
  <si>
    <t>9:00</t>
  </si>
  <si>
    <t>19:00</t>
  </si>
  <si>
    <t>20:00</t>
  </si>
  <si>
    <t>21:00</t>
  </si>
  <si>
    <t>7</t>
  </si>
  <si>
    <t>00:00:11</t>
  </si>
  <si>
    <t>00:00:08</t>
  </si>
  <si>
    <t>00:01:17</t>
  </si>
  <si>
    <t>00:01:30</t>
  </si>
  <si>
    <t>00:00:13</t>
  </si>
  <si>
    <t>00:00:12</t>
  </si>
  <si>
    <t>00:00:14</t>
  </si>
  <si>
    <t>1:00</t>
  </si>
  <si>
    <t>8:00</t>
  </si>
  <si>
    <t>6</t>
  </si>
  <si>
    <t>11</t>
  </si>
  <si>
    <t>00:00:19</t>
  </si>
  <si>
    <t>00:06:51</t>
  </si>
  <si>
    <t>00:00:15</t>
  </si>
  <si>
    <t>00:01:13</t>
  </si>
  <si>
    <t>7:00</t>
  </si>
  <si>
    <t>9</t>
  </si>
  <si>
    <t>10</t>
  </si>
  <si>
    <t>00:00:58</t>
  </si>
  <si>
    <t>6:00</t>
  </si>
  <si>
    <t>00:01:09</t>
  </si>
  <si>
    <t>00:06:34</t>
  </si>
  <si>
    <t>00:06:54</t>
  </si>
  <si>
    <t>00:01:15</t>
  </si>
  <si>
    <t>00:01:29</t>
  </si>
  <si>
    <t>00:01:34</t>
  </si>
  <si>
    <t>00:00:34</t>
  </si>
  <si>
    <t>00:05:32</t>
  </si>
  <si>
    <t>00:05:46</t>
  </si>
  <si>
    <t>00:05:45</t>
  </si>
  <si>
    <t>00:05:35</t>
  </si>
  <si>
    <t>00:05:24</t>
  </si>
  <si>
    <t>00:05:40</t>
  </si>
  <si>
    <t>20</t>
  </si>
  <si>
    <t>19</t>
  </si>
  <si>
    <t>00:01:19</t>
  </si>
  <si>
    <t>00:05:51</t>
  </si>
  <si>
    <t>00:06:36</t>
  </si>
  <si>
    <t>00:01:07</t>
  </si>
  <si>
    <t>00:06:35</t>
  </si>
  <si>
    <t>14</t>
  </si>
  <si>
    <t>18</t>
  </si>
  <si>
    <t>163</t>
  </si>
  <si>
    <t>00:01:12</t>
  </si>
  <si>
    <t>00:05:25</t>
  </si>
  <si>
    <t>00:01:39</t>
  </si>
  <si>
    <t>00:06:07</t>
  </si>
  <si>
    <t>00:06:47</t>
  </si>
  <si>
    <t>25</t>
  </si>
  <si>
    <t>135</t>
  </si>
  <si>
    <t>108</t>
  </si>
  <si>
    <t>141</t>
  </si>
  <si>
    <t>00:04:01</t>
  </si>
  <si>
    <t>23</t>
  </si>
  <si>
    <t>21</t>
  </si>
  <si>
    <t>27</t>
  </si>
  <si>
    <t>00:05:30</t>
  </si>
  <si>
    <t>00:00:02</t>
  </si>
  <si>
    <t>00:06:11</t>
  </si>
  <si>
    <t>4:00</t>
  </si>
  <si>
    <t>00:05:11</t>
  </si>
  <si>
    <t>118</t>
  </si>
  <si>
    <t>00:06:01</t>
  </si>
  <si>
    <t>00:06:21</t>
  </si>
  <si>
    <t>00:08:23</t>
  </si>
  <si>
    <t>33</t>
  </si>
  <si>
    <t>205</t>
  </si>
  <si>
    <t>184</t>
  </si>
  <si>
    <t>151</t>
  </si>
  <si>
    <t>161</t>
  </si>
  <si>
    <t>199</t>
  </si>
  <si>
    <t>90</t>
  </si>
  <si>
    <t>00:06:39</t>
  </si>
  <si>
    <t>00:00:48</t>
  </si>
  <si>
    <t>00:04:19</t>
  </si>
  <si>
    <t>65</t>
  </si>
  <si>
    <t>00:06:25</t>
  </si>
  <si>
    <t>00:00</t>
  </si>
  <si>
    <t>01:00</t>
  </si>
  <si>
    <t>04:00</t>
  </si>
  <si>
    <t>06:00</t>
  </si>
  <si>
    <t>07:00</t>
  </si>
  <si>
    <t>08:00</t>
  </si>
  <si>
    <t>09:00</t>
  </si>
  <si>
    <t>95.8</t>
  </si>
  <si>
    <t>16.02.2012</t>
  </si>
  <si>
    <t>0.833099579242637</t>
  </si>
  <si>
    <t>0.0210378681626928</t>
  </si>
  <si>
    <t>0.14586255259467</t>
  </si>
  <si>
    <t>00:08:35</t>
  </si>
  <si>
    <t>242</t>
  </si>
  <si>
    <t>193</t>
  </si>
  <si>
    <t>275</t>
  </si>
  <si>
    <t>214</t>
  </si>
  <si>
    <t>48</t>
  </si>
  <si>
    <t>58</t>
  </si>
  <si>
    <t>314</t>
  </si>
  <si>
    <t>392</t>
  </si>
  <si>
    <t>239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</si>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</sst>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71">
    <dxf>
      <alignment horizontal="general" vertical="bottom" textRotation="0" wrapText="1" indent="0" justifyLastLine="0" shrinkToFit="0" readingOrder="0"/>
    </dxf>
    <dxf>
      <numFmt numFmtId="164" formatCode="[$-F400]h:mm:ss\ AM/PM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Общий_отчет_по_вызовам" displayName="Общий_отчет_по_вызовам" ref="A1:CN191" totalsRowShown="0" headerRowDxfId="0">
  <autoFilter ref="A1:CN191"/>
  <tableColumns count="92">
    <tableColumn id="1" name="Name" dataDxfId="70"/>
    <tableColumn id="2" name="ср вр обраб за период" dataDxfId="69"/>
    <tableColumn id="3" name="Обр в IVR за период"/>
    <tableColumn id="4" name="Обр в IVR в час за период"/>
    <tableColumn id="5" name="Обраб в час за период"/>
    <tableColumn id="6" name="ср вр ответа за период" dataDxfId="68"/>
    <tableColumn id="7" name="Поступ в час за период"/>
    <tableColumn id="8" name="Ур обсл всего за период %" dataDxfId="67"/>
    <tableColumn id="9" name="Ур обсл ср за период %"/>
    <tableColumn id="10" name="Ср вр пост обработки за период" dataDxfId="66"/>
    <tableColumn id="11" name="Обраб за период"/>
    <tableColumn id="12" name="ср вр потер за период" dataDxfId="65"/>
    <tableColumn id="13" name="ср вр удерд за период" dataDxfId="64"/>
    <tableColumn id="14" name="Поступ за период"/>
    <tableColumn id="15" name="ср вр разг за период" dataDxfId="63"/>
    <tableColumn id="16" name="Потер в очереди за период"/>
    <tableColumn id="17" name="Перевед в час за период"/>
    <tableColumn id="18" name="Перевед за период"/>
    <tableColumn id="19" name="Потер в очер в час за период"/>
    <tableColumn id="20" name="ср вр отв за день" dataDxfId="62"/>
    <tableColumn id="21" name="ср вр разг за день" dataDxfId="61"/>
    <tableColumn id="22" name="ср вр потер за день" dataDxfId="60"/>
    <tableColumn id="23" name="Потер в очер за день"/>
    <tableColumn id="24" name="Обраб за день"/>
    <tableColumn id="25" name="Поступ за день"/>
    <tableColumn id="26" name="ср вр обраб за день" dataDxfId="59"/>
    <tableColumn id="27" name="ср вр удерж за день" dataDxfId="58"/>
    <tableColumn id="28" name="Обр в IVR за день"/>
    <tableColumn id="29" name="ср вр пост обр за день" dataDxfId="57"/>
    <tableColumn id="30" name="Ур обсл за день" dataDxfId="56"/>
    <tableColumn id="31" name="Перевед за день"/>
    <tableColumn id="32" name="Дата" dataDxfId="55"/>
    <tableColumn id="33" name="textbox54" dataDxfId="54"/>
    <tableColumn id="34" name="ср вр разг за час" dataDxfId="53"/>
    <tableColumn id="35" name="Потер в очер за час"/>
    <tableColumn id="36" name="ср вр удерж за час" dataDxfId="52"/>
    <tableColumn id="37" name="Обраб за час"/>
    <tableColumn id="38" name="Поступ за час"/>
    <tableColumn id="39" name="Перевед за час"/>
    <tableColumn id="40" name="ср вр обраб за час" dataDxfId="51"/>
    <tableColumn id="41" name="Обсл в IVR за час"/>
    <tableColumn id="42" name="Ур обсл за час"/>
    <tableColumn id="43" name="ср вр отв за час" dataDxfId="50"/>
    <tableColumn id="44" name="ср вр потер за час" dataDxfId="49"/>
    <tableColumn id="45" name="ср вр пост обр за час" dataDxfId="48"/>
    <tableColumn id="46" name="Обработано" dataDxfId="47"/>
    <tableColumn id="47" name="Время обр" dataDxfId="46"/>
    <tableColumn id="48" name="Кол-во обр" dataDxfId="45"/>
    <tableColumn id="49" name="Потеряно в очереди" dataDxfId="44"/>
    <tableColumn id="50" name="Время потер" dataDxfId="43"/>
    <tableColumn id="51" name="кол-во потер" dataDxfId="42"/>
    <tableColumn id="52" name="Обслужено в IVR" dataDxfId="41"/>
    <tableColumn id="53" name="Время IVR" dataDxfId="40"/>
    <tableColumn id="54" name="Кол-во IVR" dataDxfId="39"/>
    <tableColumn id="55" name="Поступило" dataDxfId="38"/>
    <tableColumn id="56" name="Время пост" dataDxfId="37"/>
    <tableColumn id="57" name="Кол-во пост" dataDxfId="36"/>
    <tableColumn id="58" name="Обраб за день гр" dataDxfId="35"/>
    <tableColumn id="59" name="Label13" dataDxfId="34"/>
    <tableColumn id="60" name="% обраб за день гр" dataDxfId="33"/>
    <tableColumn id="61" name="Потер в очер за день гр" dataDxfId="32"/>
    <tableColumn id="62" name="Label16" dataDxfId="31"/>
    <tableColumn id="63" name="% потер в очереди за день гр" dataDxfId="30"/>
    <tableColumn id="64" name="Обсл в IVR за день гр" dataDxfId="29"/>
    <tableColumn id="65" name="Label19" dataDxfId="28"/>
    <tableColumn id="66" name="% обсл в IVR за день гр" dataDxfId="27"/>
    <tableColumn id="67" name="Обработано за период" dataDxfId="26"/>
    <tableColumn id="68" name="Время за период обр" dataDxfId="25"/>
    <tableColumn id="69" name="Кол-во за период обр" dataDxfId="24"/>
    <tableColumn id="70" name="Потеряно в очереди за период" dataDxfId="23"/>
    <tableColumn id="71" name="Время за период потер" dataDxfId="22"/>
    <tableColumn id="72" name="Кол-во за период потер" dataDxfId="21"/>
    <tableColumn id="73" name="Обслужено в IVR за период" dataDxfId="20"/>
    <tableColumn id="74" name="Время за период IVR" dataDxfId="19"/>
    <tableColumn id="75" name="Кол-во за период IVR" dataDxfId="18"/>
    <tableColumn id="76" name="Поступило за период" dataDxfId="17"/>
    <tableColumn id="77" name="Время за период пост" dataDxfId="16"/>
    <tableColumn id="78" name="Кол-во за период пост" dataDxfId="15"/>
    <tableColumn id="79" name="Обработ за период гр" dataDxfId="14"/>
    <tableColumn id="80" name="Label34" dataDxfId="13"/>
    <tableColumn id="81" name="% обраб за период гр" dataDxfId="12"/>
    <tableColumn id="82" name="Потеряно в очер з аперид гр" dataDxfId="11"/>
    <tableColumn id="83" name="Label37" dataDxfId="10"/>
    <tableColumn id="84" name="% потер в очер за период гр" dataDxfId="9"/>
    <tableColumn id="85" name="Обсл в IVR за период гр" dataDxfId="8"/>
    <tableColumn id="86" name="Label40" dataDxfId="7"/>
    <tableColumn id="87" name="% обсл в IVR за период гр" dataDxfId="6"/>
    <tableColumn id="88" name="ns1:Detail" dataDxfId="5"/>
    <tableColumn id="89" name="Поступило за день" dataDxfId="4">
      <calculatedColumnFormula>VALUE(Лист1!$BE2)</calculatedColumnFormula>
    </tableColumn>
    <tableColumn id="92" name="Время пост2" dataDxfId="3">
      <calculatedColumnFormula>IF(INDEX(Лист1!$BD$2:$BD$191,ROW(AF1)+COUNTIF(Лист1!$AF$2:$AF$191,Лист1!$AF2)/5)&lt;&gt;0,IF(Лист1!$BD2="",INDEX(Лист1!$BD$2:$BD$191,ROW(AF1)+COUNTIF(Лист1!$AF$2:$AF$191,Лист1!$AF2)/5),""),"")</calculatedColumnFormula>
    </tableColumn>
    <tableColumn id="93" name="День недели" dataDxfId="2">
      <calculatedColumnFormula>WEEKDAY(DATEVALUE(Лист1!$AF2),2)</calculatedColumnFormula>
    </tableColumn>
    <tableColumn id="94" name="Ср вр обработки" dataDxfId="1">
      <calculatedColumnFormula>TIMEVALUE(Лист1!$AN2)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1"/>
  <sheetViews>
    <sheetView tabSelected="1" topLeftCell="BR43" zoomScale="80" zoomScaleNormal="80" workbookViewId="0">
      <selection activeCell="CL2" sqref="CL2"/>
    </sheetView>
  </sheetViews>
  <sheetFormatPr defaultRowHeight="15" x14ac:dyDescent="0.25"/>
  <sheetData>
    <row r="1" spans="1:92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</row>
    <row r="2" spans="1:92" x14ac:dyDescent="0.25">
      <c r="A2" s="2" t="s">
        <v>92</v>
      </c>
      <c r="B2" s="2" t="s">
        <v>180</v>
      </c>
      <c r="C2">
        <v>312</v>
      </c>
      <c r="D2">
        <v>14.8571428571429</v>
      </c>
      <c r="E2">
        <v>84.857142857142904</v>
      </c>
      <c r="F2" s="2" t="s">
        <v>135</v>
      </c>
      <c r="G2">
        <v>101.857142857143</v>
      </c>
      <c r="H2" s="2" t="s">
        <v>218</v>
      </c>
      <c r="I2">
        <v>98.332857142857137</v>
      </c>
      <c r="J2" s="2" t="s">
        <v>147</v>
      </c>
      <c r="K2">
        <v>1782</v>
      </c>
      <c r="L2" s="2" t="s">
        <v>127</v>
      </c>
      <c r="M2" s="2" t="s">
        <v>136</v>
      </c>
      <c r="N2">
        <v>2139</v>
      </c>
      <c r="O2" s="2" t="s">
        <v>93</v>
      </c>
      <c r="P2">
        <v>45</v>
      </c>
      <c r="Q2">
        <v>1.4285714285714299</v>
      </c>
      <c r="R2">
        <v>30</v>
      </c>
      <c r="S2">
        <v>2.1428571428571401</v>
      </c>
      <c r="T2" s="2" t="s">
        <v>135</v>
      </c>
      <c r="U2" s="2" t="s">
        <v>93</v>
      </c>
      <c r="V2" s="2" t="s">
        <v>127</v>
      </c>
      <c r="W2">
        <v>45</v>
      </c>
      <c r="X2">
        <v>1782</v>
      </c>
      <c r="Y2">
        <v>2139</v>
      </c>
      <c r="Z2" s="2" t="s">
        <v>180</v>
      </c>
      <c r="AA2" s="2" t="s">
        <v>136</v>
      </c>
      <c r="AB2">
        <v>312</v>
      </c>
      <c r="AC2" s="2" t="s">
        <v>147</v>
      </c>
      <c r="AD2" s="2" t="s">
        <v>218</v>
      </c>
      <c r="AE2">
        <v>30</v>
      </c>
      <c r="AF2" s="2" t="s">
        <v>219</v>
      </c>
      <c r="AG2" s="2"/>
      <c r="AH2" s="2" t="s">
        <v>98</v>
      </c>
      <c r="AI2">
        <v>0</v>
      </c>
      <c r="AJ2" s="2" t="s">
        <v>98</v>
      </c>
      <c r="AK2">
        <v>0</v>
      </c>
      <c r="AL2">
        <v>4</v>
      </c>
      <c r="AM2">
        <v>0</v>
      </c>
      <c r="AN2" s="2" t="s">
        <v>98</v>
      </c>
      <c r="AO2">
        <v>4</v>
      </c>
      <c r="AP2">
        <v>100</v>
      </c>
      <c r="AQ2" s="2" t="s">
        <v>98</v>
      </c>
      <c r="AR2" s="2" t="s">
        <v>98</v>
      </c>
      <c r="AS2" s="2" t="s">
        <v>98</v>
      </c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 t="s">
        <v>99</v>
      </c>
      <c r="BG2" s="2"/>
      <c r="BH2" s="2" t="s">
        <v>220</v>
      </c>
      <c r="BI2" s="2" t="s">
        <v>101</v>
      </c>
      <c r="BJ2" s="2"/>
      <c r="BK2" s="2" t="s">
        <v>221</v>
      </c>
      <c r="BL2" s="2" t="s">
        <v>102</v>
      </c>
      <c r="BM2" s="2"/>
      <c r="BN2" s="2" t="s">
        <v>222</v>
      </c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 t="s">
        <v>99</v>
      </c>
      <c r="CB2" s="2"/>
      <c r="CC2" s="2" t="s">
        <v>220</v>
      </c>
      <c r="CD2" s="2" t="s">
        <v>104</v>
      </c>
      <c r="CE2" s="2"/>
      <c r="CF2" s="2" t="s">
        <v>221</v>
      </c>
      <c r="CG2" s="2" t="s">
        <v>105</v>
      </c>
      <c r="CH2" s="2"/>
      <c r="CI2" s="2" t="s">
        <v>222</v>
      </c>
      <c r="CJ2" s="2"/>
      <c r="CK2" s="3">
        <f>VALUE(Лист1!$BE2)</f>
        <v>0</v>
      </c>
      <c r="CL2" s="3" t="str">
        <f>IF(INDEX(Лист1!$BD$2:$BD$191,ROW(AF1)+COUNTIF(Лист1!$AF$2:$AF$191,Лист1!$AF2)/5)&lt;&gt;0,IF(Лист1!$BD2="",INDEX(Лист1!$BD$2:$BD$191,ROW(AF1)+COUNTIF(Лист1!$AF$2:$AF$191,Лист1!$AF2)/5),""),"")</f>
        <v/>
      </c>
      <c r="CM2" s="3">
        <f>WEEKDAY(DATEVALUE(Лист1!$AF2),2)</f>
        <v>4</v>
      </c>
      <c r="CN2" s="4">
        <f>TIMEVALUE(Лист1!$AN2)</f>
        <v>0</v>
      </c>
    </row>
    <row r="3" spans="1:92" x14ac:dyDescent="0.25">
      <c r="A3" s="2" t="s">
        <v>92</v>
      </c>
      <c r="B3" s="2" t="s">
        <v>180</v>
      </c>
      <c r="C3">
        <v>312</v>
      </c>
      <c r="D3">
        <v>14.8571428571429</v>
      </c>
      <c r="E3">
        <v>84.857142857142904</v>
      </c>
      <c r="F3" s="2" t="s">
        <v>135</v>
      </c>
      <c r="G3">
        <v>101.857142857143</v>
      </c>
      <c r="H3" s="2" t="s">
        <v>218</v>
      </c>
      <c r="I3">
        <v>98.332857142857137</v>
      </c>
      <c r="J3" s="2" t="s">
        <v>147</v>
      </c>
      <c r="K3">
        <v>1782</v>
      </c>
      <c r="L3" s="2" t="s">
        <v>127</v>
      </c>
      <c r="M3" s="2" t="s">
        <v>136</v>
      </c>
      <c r="N3">
        <v>2139</v>
      </c>
      <c r="O3" s="2" t="s">
        <v>93</v>
      </c>
      <c r="P3">
        <v>45</v>
      </c>
      <c r="Q3">
        <v>1.4285714285714299</v>
      </c>
      <c r="R3">
        <v>30</v>
      </c>
      <c r="S3">
        <v>2.1428571428571401</v>
      </c>
      <c r="T3" s="2" t="s">
        <v>135</v>
      </c>
      <c r="U3" s="2" t="s">
        <v>93</v>
      </c>
      <c r="V3" s="2" t="s">
        <v>127</v>
      </c>
      <c r="W3">
        <v>45</v>
      </c>
      <c r="X3">
        <v>1782</v>
      </c>
      <c r="Y3">
        <v>2139</v>
      </c>
      <c r="Z3" s="2" t="s">
        <v>180</v>
      </c>
      <c r="AA3" s="2" t="s">
        <v>136</v>
      </c>
      <c r="AB3">
        <v>312</v>
      </c>
      <c r="AC3" s="2" t="s">
        <v>147</v>
      </c>
      <c r="AD3" s="2" t="s">
        <v>218</v>
      </c>
      <c r="AE3">
        <v>30</v>
      </c>
      <c r="AF3" s="2" t="s">
        <v>219</v>
      </c>
      <c r="AG3" s="2"/>
      <c r="AH3" s="2" t="s">
        <v>98</v>
      </c>
      <c r="AI3">
        <v>0</v>
      </c>
      <c r="AJ3" s="2" t="s">
        <v>98</v>
      </c>
      <c r="AK3">
        <v>0</v>
      </c>
      <c r="AL3">
        <v>1</v>
      </c>
      <c r="AM3">
        <v>0</v>
      </c>
      <c r="AN3" s="2" t="s">
        <v>98</v>
      </c>
      <c r="AO3">
        <v>1</v>
      </c>
      <c r="AP3">
        <v>100</v>
      </c>
      <c r="AQ3" s="2" t="s">
        <v>98</v>
      </c>
      <c r="AR3" s="2" t="s">
        <v>98</v>
      </c>
      <c r="AS3" s="2" t="s">
        <v>98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 t="s">
        <v>99</v>
      </c>
      <c r="BG3" s="2"/>
      <c r="BH3" s="2" t="s">
        <v>220</v>
      </c>
      <c r="BI3" s="2" t="s">
        <v>101</v>
      </c>
      <c r="BJ3" s="2"/>
      <c r="BK3" s="2" t="s">
        <v>221</v>
      </c>
      <c r="BL3" s="2" t="s">
        <v>102</v>
      </c>
      <c r="BM3" s="2"/>
      <c r="BN3" s="2" t="s">
        <v>222</v>
      </c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99</v>
      </c>
      <c r="CB3" s="2"/>
      <c r="CC3" s="2" t="s">
        <v>220</v>
      </c>
      <c r="CD3" s="2" t="s">
        <v>104</v>
      </c>
      <c r="CE3" s="2"/>
      <c r="CF3" s="2" t="s">
        <v>221</v>
      </c>
      <c r="CG3" s="2" t="s">
        <v>105</v>
      </c>
      <c r="CH3" s="2"/>
      <c r="CI3" s="2" t="s">
        <v>222</v>
      </c>
      <c r="CJ3" s="2"/>
      <c r="CK3">
        <f>VALUE(Лист1!$BE3)</f>
        <v>0</v>
      </c>
      <c r="CL3" s="3" t="str">
        <f>IF(INDEX(Лист1!$BD$2:$BD$191,ROW(AF2)+COUNTIF(Лист1!$AF$2:$AF$191,Лист1!$AF3)/5)&lt;&gt;0,IF(Лист1!$BD3="",INDEX(Лист1!$BD$2:$BD$191,ROW(AF2)+COUNTIF(Лист1!$AF$2:$AF$191,Лист1!$AF3)/5),""),"")</f>
        <v/>
      </c>
      <c r="CM3" s="3">
        <f>WEEKDAY(DATEVALUE(Лист1!$AF3),2)</f>
        <v>4</v>
      </c>
      <c r="CN3" s="4">
        <f>TIMEVALUE(Лист1!$AN3)</f>
        <v>0</v>
      </c>
    </row>
    <row r="4" spans="1:92" x14ac:dyDescent="0.25">
      <c r="A4" s="2" t="s">
        <v>92</v>
      </c>
      <c r="B4" s="2" t="s">
        <v>180</v>
      </c>
      <c r="C4">
        <v>312</v>
      </c>
      <c r="D4">
        <v>14.8571428571429</v>
      </c>
      <c r="E4">
        <v>84.857142857142904</v>
      </c>
      <c r="F4" s="2" t="s">
        <v>135</v>
      </c>
      <c r="G4">
        <v>101.857142857143</v>
      </c>
      <c r="H4" s="2" t="s">
        <v>218</v>
      </c>
      <c r="I4">
        <v>98.332857142857137</v>
      </c>
      <c r="J4" s="2" t="s">
        <v>147</v>
      </c>
      <c r="K4">
        <v>1782</v>
      </c>
      <c r="L4" s="2" t="s">
        <v>127</v>
      </c>
      <c r="M4" s="2" t="s">
        <v>136</v>
      </c>
      <c r="N4">
        <v>2139</v>
      </c>
      <c r="O4" s="2" t="s">
        <v>93</v>
      </c>
      <c r="P4">
        <v>45</v>
      </c>
      <c r="Q4">
        <v>1.4285714285714299</v>
      </c>
      <c r="R4">
        <v>30</v>
      </c>
      <c r="S4">
        <v>2.1428571428571401</v>
      </c>
      <c r="T4" s="2" t="s">
        <v>135</v>
      </c>
      <c r="U4" s="2" t="s">
        <v>93</v>
      </c>
      <c r="V4" s="2" t="s">
        <v>127</v>
      </c>
      <c r="W4">
        <v>45</v>
      </c>
      <c r="X4">
        <v>1782</v>
      </c>
      <c r="Y4">
        <v>2139</v>
      </c>
      <c r="Z4" s="2" t="s">
        <v>180</v>
      </c>
      <c r="AA4" s="2" t="s">
        <v>136</v>
      </c>
      <c r="AB4">
        <v>312</v>
      </c>
      <c r="AC4" s="2" t="s">
        <v>147</v>
      </c>
      <c r="AD4" s="2" t="s">
        <v>218</v>
      </c>
      <c r="AE4">
        <v>30</v>
      </c>
      <c r="AF4" s="2" t="s">
        <v>219</v>
      </c>
      <c r="AG4" s="2"/>
      <c r="AH4" s="2" t="s">
        <v>98</v>
      </c>
      <c r="AI4">
        <v>0</v>
      </c>
      <c r="AJ4" s="2" t="s">
        <v>98</v>
      </c>
      <c r="AK4">
        <v>0</v>
      </c>
      <c r="AL4">
        <v>1</v>
      </c>
      <c r="AM4">
        <v>0</v>
      </c>
      <c r="AN4" s="2" t="s">
        <v>98</v>
      </c>
      <c r="AO4">
        <v>1</v>
      </c>
      <c r="AP4">
        <v>100</v>
      </c>
      <c r="AQ4" s="2" t="s">
        <v>98</v>
      </c>
      <c r="AR4" s="2" t="s">
        <v>98</v>
      </c>
      <c r="AS4" s="2" t="s">
        <v>98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99</v>
      </c>
      <c r="BG4" s="2"/>
      <c r="BH4" s="2" t="s">
        <v>220</v>
      </c>
      <c r="BI4" s="2" t="s">
        <v>101</v>
      </c>
      <c r="BJ4" s="2"/>
      <c r="BK4" s="2" t="s">
        <v>221</v>
      </c>
      <c r="BL4" s="2" t="s">
        <v>102</v>
      </c>
      <c r="BM4" s="2"/>
      <c r="BN4" s="2" t="s">
        <v>222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99</v>
      </c>
      <c r="CB4" s="2"/>
      <c r="CC4" s="2" t="s">
        <v>220</v>
      </c>
      <c r="CD4" s="2" t="s">
        <v>104</v>
      </c>
      <c r="CE4" s="2"/>
      <c r="CF4" s="2" t="s">
        <v>221</v>
      </c>
      <c r="CG4" s="2" t="s">
        <v>105</v>
      </c>
      <c r="CH4" s="2"/>
      <c r="CI4" s="2" t="s">
        <v>222</v>
      </c>
      <c r="CJ4" s="2"/>
      <c r="CK4">
        <f>VALUE(Лист1!$BE4)</f>
        <v>0</v>
      </c>
      <c r="CL4" s="3" t="str">
        <f>IF(INDEX(Лист1!$BD$2:$BD$191,ROW(AF3)+COUNTIF(Лист1!$AF$2:$AF$191,Лист1!$AF4)/5)&lt;&gt;0,IF(Лист1!$BD4="",INDEX(Лист1!$BD$2:$BD$191,ROW(AF3)+COUNTIF(Лист1!$AF$2:$AF$191,Лист1!$AF4)/5),""),"")</f>
        <v/>
      </c>
      <c r="CM4" s="3">
        <f>WEEKDAY(DATEVALUE(Лист1!$AF4),2)</f>
        <v>4</v>
      </c>
      <c r="CN4" s="4">
        <f>TIMEVALUE(Лист1!$AN4)</f>
        <v>0</v>
      </c>
    </row>
    <row r="5" spans="1:92" x14ac:dyDescent="0.25">
      <c r="A5" s="2" t="s">
        <v>92</v>
      </c>
      <c r="B5" s="2" t="s">
        <v>180</v>
      </c>
      <c r="C5">
        <v>312</v>
      </c>
      <c r="D5">
        <v>14.8571428571429</v>
      </c>
      <c r="E5">
        <v>84.857142857142904</v>
      </c>
      <c r="F5" s="2" t="s">
        <v>135</v>
      </c>
      <c r="G5">
        <v>101.857142857143</v>
      </c>
      <c r="H5" s="2" t="s">
        <v>218</v>
      </c>
      <c r="I5">
        <v>98.332857142857137</v>
      </c>
      <c r="J5" s="2" t="s">
        <v>147</v>
      </c>
      <c r="K5">
        <v>1782</v>
      </c>
      <c r="L5" s="2" t="s">
        <v>127</v>
      </c>
      <c r="M5" s="2" t="s">
        <v>136</v>
      </c>
      <c r="N5">
        <v>2139</v>
      </c>
      <c r="O5" s="2" t="s">
        <v>93</v>
      </c>
      <c r="P5">
        <v>45</v>
      </c>
      <c r="Q5">
        <v>1.4285714285714299</v>
      </c>
      <c r="R5">
        <v>30</v>
      </c>
      <c r="S5">
        <v>2.1428571428571401</v>
      </c>
      <c r="T5" s="2" t="s">
        <v>135</v>
      </c>
      <c r="U5" s="2" t="s">
        <v>93</v>
      </c>
      <c r="V5" s="2" t="s">
        <v>127</v>
      </c>
      <c r="W5">
        <v>45</v>
      </c>
      <c r="X5">
        <v>1782</v>
      </c>
      <c r="Y5">
        <v>2139</v>
      </c>
      <c r="Z5" s="2" t="s">
        <v>180</v>
      </c>
      <c r="AA5" s="2" t="s">
        <v>136</v>
      </c>
      <c r="AB5">
        <v>312</v>
      </c>
      <c r="AC5" s="2" t="s">
        <v>147</v>
      </c>
      <c r="AD5" s="2" t="s">
        <v>218</v>
      </c>
      <c r="AE5">
        <v>30</v>
      </c>
      <c r="AF5" s="2" t="s">
        <v>219</v>
      </c>
      <c r="AG5" s="2"/>
      <c r="AH5" s="2" t="s">
        <v>98</v>
      </c>
      <c r="AI5">
        <v>0</v>
      </c>
      <c r="AJ5" s="2" t="s">
        <v>98</v>
      </c>
      <c r="AK5">
        <v>0</v>
      </c>
      <c r="AL5">
        <v>7</v>
      </c>
      <c r="AM5">
        <v>0</v>
      </c>
      <c r="AN5" s="2" t="s">
        <v>98</v>
      </c>
      <c r="AO5">
        <v>7</v>
      </c>
      <c r="AP5">
        <v>100</v>
      </c>
      <c r="AQ5" s="2" t="s">
        <v>98</v>
      </c>
      <c r="AR5" s="2" t="s">
        <v>98</v>
      </c>
      <c r="AS5" s="2" t="s">
        <v>98</v>
      </c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 t="s">
        <v>99</v>
      </c>
      <c r="BG5" s="2"/>
      <c r="BH5" s="2" t="s">
        <v>220</v>
      </c>
      <c r="BI5" s="2" t="s">
        <v>101</v>
      </c>
      <c r="BJ5" s="2"/>
      <c r="BK5" s="2" t="s">
        <v>221</v>
      </c>
      <c r="BL5" s="2" t="s">
        <v>102</v>
      </c>
      <c r="BM5" s="2"/>
      <c r="BN5" s="2" t="s">
        <v>222</v>
      </c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 t="s">
        <v>99</v>
      </c>
      <c r="CB5" s="2"/>
      <c r="CC5" s="2" t="s">
        <v>220</v>
      </c>
      <c r="CD5" s="2" t="s">
        <v>104</v>
      </c>
      <c r="CE5" s="2"/>
      <c r="CF5" s="2" t="s">
        <v>221</v>
      </c>
      <c r="CG5" s="2" t="s">
        <v>105</v>
      </c>
      <c r="CH5" s="2"/>
      <c r="CI5" s="2" t="s">
        <v>222</v>
      </c>
      <c r="CJ5" s="2"/>
      <c r="CK5">
        <f>VALUE(Лист1!$BE5)</f>
        <v>0</v>
      </c>
      <c r="CL5" s="3" t="str">
        <f>IF(INDEX(Лист1!$BD$2:$BD$191,ROW(AF4)+COUNTIF(Лист1!$AF$2:$AF$191,Лист1!$AF5)/5)&lt;&gt;0,IF(Лист1!$BD5="",INDEX(Лист1!$BD$2:$BD$191,ROW(AF4)+COUNTIF(Лист1!$AF$2:$AF$191,Лист1!$AF5)/5),""),"")</f>
        <v/>
      </c>
      <c r="CM5" s="3">
        <f>WEEKDAY(DATEVALUE(Лист1!$AF5),2)</f>
        <v>4</v>
      </c>
      <c r="CN5" s="4">
        <f>TIMEVALUE(Лист1!$AN5)</f>
        <v>0</v>
      </c>
    </row>
    <row r="6" spans="1:92" x14ac:dyDescent="0.25">
      <c r="A6" s="2" t="s">
        <v>92</v>
      </c>
      <c r="B6" s="2" t="s">
        <v>180</v>
      </c>
      <c r="C6">
        <v>312</v>
      </c>
      <c r="D6">
        <v>14.8571428571429</v>
      </c>
      <c r="E6">
        <v>84.857142857142904</v>
      </c>
      <c r="F6" s="2" t="s">
        <v>135</v>
      </c>
      <c r="G6">
        <v>101.857142857143</v>
      </c>
      <c r="H6" s="2" t="s">
        <v>218</v>
      </c>
      <c r="I6">
        <v>98.332857142857137</v>
      </c>
      <c r="J6" s="2" t="s">
        <v>147</v>
      </c>
      <c r="K6">
        <v>1782</v>
      </c>
      <c r="L6" s="2" t="s">
        <v>127</v>
      </c>
      <c r="M6" s="2" t="s">
        <v>136</v>
      </c>
      <c r="N6">
        <v>2139</v>
      </c>
      <c r="O6" s="2" t="s">
        <v>93</v>
      </c>
      <c r="P6">
        <v>45</v>
      </c>
      <c r="Q6">
        <v>1.4285714285714299</v>
      </c>
      <c r="R6">
        <v>30</v>
      </c>
      <c r="S6">
        <v>2.1428571428571401</v>
      </c>
      <c r="T6" s="2" t="s">
        <v>135</v>
      </c>
      <c r="U6" s="2" t="s">
        <v>93</v>
      </c>
      <c r="V6" s="2" t="s">
        <v>127</v>
      </c>
      <c r="W6">
        <v>45</v>
      </c>
      <c r="X6">
        <v>1782</v>
      </c>
      <c r="Y6">
        <v>2139</v>
      </c>
      <c r="Z6" s="2" t="s">
        <v>180</v>
      </c>
      <c r="AA6" s="2" t="s">
        <v>136</v>
      </c>
      <c r="AB6">
        <v>312</v>
      </c>
      <c r="AC6" s="2" t="s">
        <v>147</v>
      </c>
      <c r="AD6" s="2" t="s">
        <v>218</v>
      </c>
      <c r="AE6">
        <v>30</v>
      </c>
      <c r="AF6" s="2" t="s">
        <v>219</v>
      </c>
      <c r="AG6" s="2"/>
      <c r="AH6" s="2" t="s">
        <v>123</v>
      </c>
      <c r="AI6">
        <v>0</v>
      </c>
      <c r="AJ6" s="2" t="s">
        <v>145</v>
      </c>
      <c r="AK6">
        <v>9</v>
      </c>
      <c r="AL6">
        <v>11</v>
      </c>
      <c r="AM6">
        <v>0</v>
      </c>
      <c r="AN6" s="2" t="s">
        <v>190</v>
      </c>
      <c r="AO6">
        <v>2</v>
      </c>
      <c r="AP6">
        <v>100</v>
      </c>
      <c r="AQ6" s="2" t="s">
        <v>110</v>
      </c>
      <c r="AR6" s="2" t="s">
        <v>98</v>
      </c>
      <c r="AS6" s="2" t="s">
        <v>125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 t="s">
        <v>99</v>
      </c>
      <c r="BG6" s="2"/>
      <c r="BH6" s="2" t="s">
        <v>220</v>
      </c>
      <c r="BI6" s="2" t="s">
        <v>101</v>
      </c>
      <c r="BJ6" s="2"/>
      <c r="BK6" s="2" t="s">
        <v>221</v>
      </c>
      <c r="BL6" s="2" t="s">
        <v>102</v>
      </c>
      <c r="BM6" s="2"/>
      <c r="BN6" s="2" t="s">
        <v>222</v>
      </c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 t="s">
        <v>99</v>
      </c>
      <c r="CB6" s="2"/>
      <c r="CC6" s="2" t="s">
        <v>220</v>
      </c>
      <c r="CD6" s="2" t="s">
        <v>104</v>
      </c>
      <c r="CE6" s="2"/>
      <c r="CF6" s="2" t="s">
        <v>221</v>
      </c>
      <c r="CG6" s="2" t="s">
        <v>105</v>
      </c>
      <c r="CH6" s="2"/>
      <c r="CI6" s="2" t="s">
        <v>222</v>
      </c>
      <c r="CJ6" s="2"/>
      <c r="CK6">
        <f>VALUE(Лист1!$BE6)</f>
        <v>0</v>
      </c>
      <c r="CL6" s="3" t="str">
        <f>IF(INDEX(Лист1!$BD$2:$BD$191,ROW(AF5)+COUNTIF(Лист1!$AF$2:$AF$191,Лист1!$AF6)/5)&lt;&gt;0,IF(Лист1!$BD6="",INDEX(Лист1!$BD$2:$BD$191,ROW(AF5)+COUNTIF(Лист1!$AF$2:$AF$191,Лист1!$AF6)/5),""),"")</f>
        <v/>
      </c>
      <c r="CM6" s="3">
        <f>WEEKDAY(DATEVALUE(Лист1!$AF6),2)</f>
        <v>4</v>
      </c>
      <c r="CN6" s="4">
        <f>TIMEVALUE(Лист1!$AN6)</f>
        <v>3.8194444444444443E-3</v>
      </c>
    </row>
    <row r="7" spans="1:92" x14ac:dyDescent="0.25">
      <c r="A7" s="2" t="s">
        <v>92</v>
      </c>
      <c r="B7" s="2" t="s">
        <v>180</v>
      </c>
      <c r="C7">
        <v>312</v>
      </c>
      <c r="D7">
        <v>14.8571428571429</v>
      </c>
      <c r="E7">
        <v>84.857142857142904</v>
      </c>
      <c r="F7" s="2" t="s">
        <v>135</v>
      </c>
      <c r="G7">
        <v>101.857142857143</v>
      </c>
      <c r="H7" s="2" t="s">
        <v>218</v>
      </c>
      <c r="I7">
        <v>98.332857142857137</v>
      </c>
      <c r="J7" s="2" t="s">
        <v>147</v>
      </c>
      <c r="K7">
        <v>1782</v>
      </c>
      <c r="L7" s="2" t="s">
        <v>127</v>
      </c>
      <c r="M7" s="2" t="s">
        <v>136</v>
      </c>
      <c r="N7">
        <v>2139</v>
      </c>
      <c r="O7" s="2" t="s">
        <v>93</v>
      </c>
      <c r="P7">
        <v>45</v>
      </c>
      <c r="Q7">
        <v>1.4285714285714299</v>
      </c>
      <c r="R7">
        <v>30</v>
      </c>
      <c r="S7">
        <v>2.1428571428571401</v>
      </c>
      <c r="T7" s="2" t="s">
        <v>135</v>
      </c>
      <c r="U7" s="2" t="s">
        <v>93</v>
      </c>
      <c r="V7" s="2" t="s">
        <v>127</v>
      </c>
      <c r="W7">
        <v>45</v>
      </c>
      <c r="X7">
        <v>1782</v>
      </c>
      <c r="Y7">
        <v>2139</v>
      </c>
      <c r="Z7" s="2" t="s">
        <v>180</v>
      </c>
      <c r="AA7" s="2" t="s">
        <v>136</v>
      </c>
      <c r="AB7">
        <v>312</v>
      </c>
      <c r="AC7" s="2" t="s">
        <v>147</v>
      </c>
      <c r="AD7" s="2" t="s">
        <v>218</v>
      </c>
      <c r="AE7">
        <v>30</v>
      </c>
      <c r="AF7" s="2" t="s">
        <v>219</v>
      </c>
      <c r="AG7" s="2"/>
      <c r="AH7" s="2" t="s">
        <v>186</v>
      </c>
      <c r="AI7">
        <v>1</v>
      </c>
      <c r="AJ7" s="2" t="s">
        <v>160</v>
      </c>
      <c r="AK7">
        <v>33</v>
      </c>
      <c r="AL7">
        <v>58</v>
      </c>
      <c r="AM7">
        <v>0</v>
      </c>
      <c r="AN7" s="2" t="s">
        <v>208</v>
      </c>
      <c r="AO7">
        <v>23</v>
      </c>
      <c r="AP7">
        <v>100</v>
      </c>
      <c r="AQ7" s="2" t="s">
        <v>110</v>
      </c>
      <c r="AR7" s="2" t="s">
        <v>125</v>
      </c>
      <c r="AS7" s="2" t="s">
        <v>96</v>
      </c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99</v>
      </c>
      <c r="BG7" s="2"/>
      <c r="BH7" s="2" t="s">
        <v>220</v>
      </c>
      <c r="BI7" s="2" t="s">
        <v>101</v>
      </c>
      <c r="BJ7" s="2"/>
      <c r="BK7" s="2" t="s">
        <v>221</v>
      </c>
      <c r="BL7" s="2" t="s">
        <v>102</v>
      </c>
      <c r="BM7" s="2"/>
      <c r="BN7" s="2" t="s">
        <v>222</v>
      </c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 t="s">
        <v>99</v>
      </c>
      <c r="CB7" s="2"/>
      <c r="CC7" s="2" t="s">
        <v>220</v>
      </c>
      <c r="CD7" s="2" t="s">
        <v>104</v>
      </c>
      <c r="CE7" s="2"/>
      <c r="CF7" s="2" t="s">
        <v>221</v>
      </c>
      <c r="CG7" s="2" t="s">
        <v>105</v>
      </c>
      <c r="CH7" s="2"/>
      <c r="CI7" s="2" t="s">
        <v>222</v>
      </c>
      <c r="CJ7" s="2"/>
      <c r="CK7">
        <f>VALUE(Лист1!$BE7)</f>
        <v>0</v>
      </c>
      <c r="CL7" s="3" t="str">
        <f>IF(INDEX(Лист1!$BD$2:$BD$191,ROW(AF6)+COUNTIF(Лист1!$AF$2:$AF$191,Лист1!$AF7)/5)&lt;&gt;0,IF(Лист1!$BD7="",INDEX(Лист1!$BD$2:$BD$191,ROW(AF6)+COUNTIF(Лист1!$AF$2:$AF$191,Лист1!$AF7)/5),""),"")</f>
        <v/>
      </c>
      <c r="CM7" s="3">
        <f>WEEKDAY(DATEVALUE(Лист1!$AF7),2)</f>
        <v>4</v>
      </c>
      <c r="CN7" s="4">
        <f>TIMEVALUE(Лист1!$AN7)</f>
        <v>2.9976851851851848E-3</v>
      </c>
    </row>
    <row r="8" spans="1:92" x14ac:dyDescent="0.25">
      <c r="A8" s="2" t="s">
        <v>92</v>
      </c>
      <c r="B8" s="2" t="s">
        <v>180</v>
      </c>
      <c r="C8">
        <v>312</v>
      </c>
      <c r="D8">
        <v>14.8571428571429</v>
      </c>
      <c r="E8">
        <v>84.857142857142904</v>
      </c>
      <c r="F8" s="2" t="s">
        <v>135</v>
      </c>
      <c r="G8">
        <v>101.857142857143</v>
      </c>
      <c r="H8" s="2" t="s">
        <v>218</v>
      </c>
      <c r="I8">
        <v>98.332857142857137</v>
      </c>
      <c r="J8" s="2" t="s">
        <v>147</v>
      </c>
      <c r="K8">
        <v>1782</v>
      </c>
      <c r="L8" s="2" t="s">
        <v>127</v>
      </c>
      <c r="M8" s="2" t="s">
        <v>136</v>
      </c>
      <c r="N8">
        <v>2139</v>
      </c>
      <c r="O8" s="2" t="s">
        <v>93</v>
      </c>
      <c r="P8">
        <v>45</v>
      </c>
      <c r="Q8">
        <v>1.4285714285714299</v>
      </c>
      <c r="R8">
        <v>30</v>
      </c>
      <c r="S8">
        <v>2.1428571428571401</v>
      </c>
      <c r="T8" s="2" t="s">
        <v>135</v>
      </c>
      <c r="U8" s="2" t="s">
        <v>93</v>
      </c>
      <c r="V8" s="2" t="s">
        <v>127</v>
      </c>
      <c r="W8">
        <v>45</v>
      </c>
      <c r="X8">
        <v>1782</v>
      </c>
      <c r="Y8">
        <v>2139</v>
      </c>
      <c r="Z8" s="2" t="s">
        <v>180</v>
      </c>
      <c r="AA8" s="2" t="s">
        <v>136</v>
      </c>
      <c r="AB8">
        <v>312</v>
      </c>
      <c r="AC8" s="2" t="s">
        <v>147</v>
      </c>
      <c r="AD8" s="2" t="s">
        <v>218</v>
      </c>
      <c r="AE8">
        <v>30</v>
      </c>
      <c r="AF8" s="2" t="s">
        <v>219</v>
      </c>
      <c r="AG8" s="2"/>
      <c r="AH8" s="2" t="s">
        <v>165</v>
      </c>
      <c r="AI8">
        <v>1</v>
      </c>
      <c r="AJ8" s="2" t="s">
        <v>177</v>
      </c>
      <c r="AK8">
        <v>135</v>
      </c>
      <c r="AL8">
        <v>141</v>
      </c>
      <c r="AM8">
        <v>3</v>
      </c>
      <c r="AN8" s="2" t="s">
        <v>166</v>
      </c>
      <c r="AO8">
        <v>6</v>
      </c>
      <c r="AP8">
        <v>98.52</v>
      </c>
      <c r="AQ8" s="2" t="s">
        <v>94</v>
      </c>
      <c r="AR8" s="2" t="s">
        <v>98</v>
      </c>
      <c r="AS8" s="2" t="s">
        <v>125</v>
      </c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 t="s">
        <v>99</v>
      </c>
      <c r="BG8" s="2"/>
      <c r="BH8" s="2" t="s">
        <v>220</v>
      </c>
      <c r="BI8" s="2" t="s">
        <v>101</v>
      </c>
      <c r="BJ8" s="2"/>
      <c r="BK8" s="2" t="s">
        <v>221</v>
      </c>
      <c r="BL8" s="2" t="s">
        <v>102</v>
      </c>
      <c r="BM8" s="2"/>
      <c r="BN8" s="2" t="s">
        <v>222</v>
      </c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 t="s">
        <v>99</v>
      </c>
      <c r="CB8" s="2"/>
      <c r="CC8" s="2" t="s">
        <v>220</v>
      </c>
      <c r="CD8" s="2" t="s">
        <v>104</v>
      </c>
      <c r="CE8" s="2"/>
      <c r="CF8" s="2" t="s">
        <v>221</v>
      </c>
      <c r="CG8" s="2" t="s">
        <v>105</v>
      </c>
      <c r="CH8" s="2"/>
      <c r="CI8" s="2" t="s">
        <v>222</v>
      </c>
      <c r="CJ8" s="2"/>
      <c r="CK8">
        <f>VALUE(Лист1!$BE8)</f>
        <v>0</v>
      </c>
      <c r="CL8" s="3" t="str">
        <f>IF(INDEX(Лист1!$BD$2:$BD$191,ROW(AF7)+COUNTIF(Лист1!$AF$2:$AF$191,Лист1!$AF8)/5)&lt;&gt;0,IF(Лист1!$BD8="",INDEX(Лист1!$BD$2:$BD$191,ROW(AF7)+COUNTIF(Лист1!$AF$2:$AF$191,Лист1!$AF8)/5),""),"")</f>
        <v/>
      </c>
      <c r="CM8" s="3">
        <f>WEEKDAY(DATEVALUE(Лист1!$AF8),2)</f>
        <v>4</v>
      </c>
      <c r="CN8" s="4">
        <f>TIMEVALUE(Лист1!$AN8)</f>
        <v>3.9351851851851857E-3</v>
      </c>
    </row>
    <row r="9" spans="1:92" x14ac:dyDescent="0.25">
      <c r="A9" s="2" t="s">
        <v>92</v>
      </c>
      <c r="B9" s="2" t="s">
        <v>180</v>
      </c>
      <c r="C9">
        <v>312</v>
      </c>
      <c r="D9">
        <v>14.8571428571429</v>
      </c>
      <c r="E9">
        <v>84.857142857142904</v>
      </c>
      <c r="F9" s="2" t="s">
        <v>135</v>
      </c>
      <c r="G9">
        <v>101.857142857143</v>
      </c>
      <c r="H9" s="2" t="s">
        <v>218</v>
      </c>
      <c r="I9">
        <v>98.332857142857137</v>
      </c>
      <c r="J9" s="2" t="s">
        <v>147</v>
      </c>
      <c r="K9">
        <v>1782</v>
      </c>
      <c r="L9" s="2" t="s">
        <v>127</v>
      </c>
      <c r="M9" s="2" t="s">
        <v>136</v>
      </c>
      <c r="N9">
        <v>2139</v>
      </c>
      <c r="O9" s="2" t="s">
        <v>93</v>
      </c>
      <c r="P9">
        <v>45</v>
      </c>
      <c r="Q9">
        <v>1.4285714285714299</v>
      </c>
      <c r="R9">
        <v>30</v>
      </c>
      <c r="S9">
        <v>2.1428571428571401</v>
      </c>
      <c r="T9" s="2" t="s">
        <v>135</v>
      </c>
      <c r="U9" s="2" t="s">
        <v>93</v>
      </c>
      <c r="V9" s="2" t="s">
        <v>127</v>
      </c>
      <c r="W9">
        <v>45</v>
      </c>
      <c r="X9">
        <v>1782</v>
      </c>
      <c r="Y9">
        <v>2139</v>
      </c>
      <c r="Z9" s="2" t="s">
        <v>180</v>
      </c>
      <c r="AA9" s="2" t="s">
        <v>136</v>
      </c>
      <c r="AB9">
        <v>312</v>
      </c>
      <c r="AC9" s="2" t="s">
        <v>147</v>
      </c>
      <c r="AD9" s="2" t="s">
        <v>218</v>
      </c>
      <c r="AE9">
        <v>30</v>
      </c>
      <c r="AF9" s="2" t="s">
        <v>219</v>
      </c>
      <c r="AG9" s="2"/>
      <c r="AH9" s="2" t="s">
        <v>178</v>
      </c>
      <c r="AI9">
        <v>6</v>
      </c>
      <c r="AJ9" s="2" t="s">
        <v>172</v>
      </c>
      <c r="AK9">
        <v>242</v>
      </c>
      <c r="AL9">
        <v>314</v>
      </c>
      <c r="AM9">
        <v>2</v>
      </c>
      <c r="AN9" s="2" t="s">
        <v>166</v>
      </c>
      <c r="AO9">
        <v>65</v>
      </c>
      <c r="AP9">
        <v>98.76</v>
      </c>
      <c r="AQ9" s="2" t="s">
        <v>111</v>
      </c>
      <c r="AR9" s="2" t="s">
        <v>135</v>
      </c>
      <c r="AS9" s="2" t="s">
        <v>147</v>
      </c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 t="s">
        <v>99</v>
      </c>
      <c r="BG9" s="2"/>
      <c r="BH9" s="2" t="s">
        <v>220</v>
      </c>
      <c r="BI9" s="2" t="s">
        <v>101</v>
      </c>
      <c r="BJ9" s="2"/>
      <c r="BK9" s="2" t="s">
        <v>221</v>
      </c>
      <c r="BL9" s="2" t="s">
        <v>102</v>
      </c>
      <c r="BM9" s="2"/>
      <c r="BN9" s="2" t="s">
        <v>222</v>
      </c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 t="s">
        <v>99</v>
      </c>
      <c r="CB9" s="2"/>
      <c r="CC9" s="2" t="s">
        <v>220</v>
      </c>
      <c r="CD9" s="2" t="s">
        <v>104</v>
      </c>
      <c r="CE9" s="2"/>
      <c r="CF9" s="2" t="s">
        <v>221</v>
      </c>
      <c r="CG9" s="2" t="s">
        <v>105</v>
      </c>
      <c r="CH9" s="2"/>
      <c r="CI9" s="2" t="s">
        <v>222</v>
      </c>
      <c r="CJ9" s="2"/>
      <c r="CK9">
        <f>VALUE(Лист1!$BE9)</f>
        <v>0</v>
      </c>
      <c r="CL9" s="3" t="str">
        <f>IF(INDEX(Лист1!$BD$2:$BD$191,ROW(AF8)+COUNTIF(Лист1!$AF$2:$AF$191,Лист1!$AF9)/5)&lt;&gt;0,IF(Лист1!$BD9="",INDEX(Лист1!$BD$2:$BD$191,ROW(AF8)+COUNTIF(Лист1!$AF$2:$AF$191,Лист1!$AF9)/5),""),"")</f>
        <v/>
      </c>
      <c r="CM9" s="3">
        <f>WEEKDAY(DATEVALUE(Лист1!$AF9),2)</f>
        <v>4</v>
      </c>
      <c r="CN9" s="4">
        <f>TIMEVALUE(Лист1!$AN9)</f>
        <v>3.9351851851851857E-3</v>
      </c>
    </row>
    <row r="10" spans="1:92" x14ac:dyDescent="0.25">
      <c r="A10" s="2" t="s">
        <v>92</v>
      </c>
      <c r="B10" s="2" t="s">
        <v>180</v>
      </c>
      <c r="C10">
        <v>312</v>
      </c>
      <c r="D10">
        <v>14.8571428571429</v>
      </c>
      <c r="E10">
        <v>84.857142857142904</v>
      </c>
      <c r="F10" s="2" t="s">
        <v>135</v>
      </c>
      <c r="G10">
        <v>101.857142857143</v>
      </c>
      <c r="H10" s="2" t="s">
        <v>218</v>
      </c>
      <c r="I10">
        <v>98.332857142857137</v>
      </c>
      <c r="J10" s="2" t="s">
        <v>147</v>
      </c>
      <c r="K10">
        <v>1782</v>
      </c>
      <c r="L10" s="2" t="s">
        <v>127</v>
      </c>
      <c r="M10" s="2" t="s">
        <v>136</v>
      </c>
      <c r="N10">
        <v>2139</v>
      </c>
      <c r="O10" s="2" t="s">
        <v>93</v>
      </c>
      <c r="P10">
        <v>45</v>
      </c>
      <c r="Q10">
        <v>1.4285714285714299</v>
      </c>
      <c r="R10">
        <v>30</v>
      </c>
      <c r="S10">
        <v>2.1428571428571401</v>
      </c>
      <c r="T10" s="2" t="s">
        <v>135</v>
      </c>
      <c r="U10" s="2" t="s">
        <v>93</v>
      </c>
      <c r="V10" s="2" t="s">
        <v>127</v>
      </c>
      <c r="W10">
        <v>45</v>
      </c>
      <c r="X10">
        <v>1782</v>
      </c>
      <c r="Y10">
        <v>2139</v>
      </c>
      <c r="Z10" s="2" t="s">
        <v>180</v>
      </c>
      <c r="AA10" s="2" t="s">
        <v>136</v>
      </c>
      <c r="AB10">
        <v>312</v>
      </c>
      <c r="AC10" s="2" t="s">
        <v>147</v>
      </c>
      <c r="AD10" s="2" t="s">
        <v>218</v>
      </c>
      <c r="AE10">
        <v>30</v>
      </c>
      <c r="AF10" s="2" t="s">
        <v>219</v>
      </c>
      <c r="AG10" s="2"/>
      <c r="AH10" s="2" t="s">
        <v>161</v>
      </c>
      <c r="AI10">
        <v>0</v>
      </c>
      <c r="AJ10" s="2" t="s">
        <v>154</v>
      </c>
      <c r="AK10">
        <v>193</v>
      </c>
      <c r="AL10">
        <v>199</v>
      </c>
      <c r="AM10">
        <v>2</v>
      </c>
      <c r="AN10" s="2" t="s">
        <v>162</v>
      </c>
      <c r="AO10">
        <v>7</v>
      </c>
      <c r="AP10">
        <v>100</v>
      </c>
      <c r="AQ10" s="2" t="s">
        <v>94</v>
      </c>
      <c r="AR10" s="2" t="s">
        <v>98</v>
      </c>
      <c r="AS10" s="2" t="s">
        <v>140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 t="s">
        <v>99</v>
      </c>
      <c r="BG10" s="2"/>
      <c r="BH10" s="2" t="s">
        <v>220</v>
      </c>
      <c r="BI10" s="2" t="s">
        <v>101</v>
      </c>
      <c r="BJ10" s="2"/>
      <c r="BK10" s="2" t="s">
        <v>221</v>
      </c>
      <c r="BL10" s="2" t="s">
        <v>102</v>
      </c>
      <c r="BM10" s="2"/>
      <c r="BN10" s="2" t="s">
        <v>222</v>
      </c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 t="s">
        <v>99</v>
      </c>
      <c r="CB10" s="2"/>
      <c r="CC10" s="2" t="s">
        <v>220</v>
      </c>
      <c r="CD10" s="2" t="s">
        <v>104</v>
      </c>
      <c r="CE10" s="2"/>
      <c r="CF10" s="2" t="s">
        <v>221</v>
      </c>
      <c r="CG10" s="2" t="s">
        <v>105</v>
      </c>
      <c r="CH10" s="2"/>
      <c r="CI10" s="2" t="s">
        <v>222</v>
      </c>
      <c r="CJ10" s="2"/>
      <c r="CK10">
        <f>VALUE(Лист1!$BE10)</f>
        <v>0</v>
      </c>
      <c r="CL10" s="3" t="str">
        <f>IF(INDEX(Лист1!$BD$2:$BD$191,ROW(AF9)+COUNTIF(Лист1!$AF$2:$AF$191,Лист1!$AF10)/5)&lt;&gt;0,IF(Лист1!$BD10="",INDEX(Лист1!$BD$2:$BD$191,ROW(AF9)+COUNTIF(Лист1!$AF$2:$AF$191,Лист1!$AF10)/5),""),"")</f>
        <v/>
      </c>
      <c r="CM10" s="3">
        <f>WEEKDAY(DATEVALUE(Лист1!$AF10),2)</f>
        <v>4</v>
      </c>
      <c r="CN10" s="4">
        <f>TIMEVALUE(Лист1!$AN10)</f>
        <v>4.0046296296296297E-3</v>
      </c>
    </row>
    <row r="11" spans="1:92" x14ac:dyDescent="0.25">
      <c r="A11" s="2" t="s">
        <v>92</v>
      </c>
      <c r="B11" s="2" t="s">
        <v>180</v>
      </c>
      <c r="C11">
        <v>312</v>
      </c>
      <c r="D11">
        <v>14.8571428571429</v>
      </c>
      <c r="E11">
        <v>84.857142857142904</v>
      </c>
      <c r="F11" s="2" t="s">
        <v>135</v>
      </c>
      <c r="G11">
        <v>101.857142857143</v>
      </c>
      <c r="H11" s="2" t="s">
        <v>218</v>
      </c>
      <c r="I11">
        <v>98.332857142857137</v>
      </c>
      <c r="J11" s="2" t="s">
        <v>147</v>
      </c>
      <c r="K11">
        <v>1782</v>
      </c>
      <c r="L11" s="2" t="s">
        <v>127</v>
      </c>
      <c r="M11" s="2" t="s">
        <v>136</v>
      </c>
      <c r="N11">
        <v>2139</v>
      </c>
      <c r="O11" s="2" t="s">
        <v>93</v>
      </c>
      <c r="P11">
        <v>45</v>
      </c>
      <c r="Q11">
        <v>1.4285714285714299</v>
      </c>
      <c r="R11">
        <v>30</v>
      </c>
      <c r="S11">
        <v>2.1428571428571401</v>
      </c>
      <c r="T11" s="2" t="s">
        <v>135</v>
      </c>
      <c r="U11" s="2" t="s">
        <v>93</v>
      </c>
      <c r="V11" s="2" t="s">
        <v>127</v>
      </c>
      <c r="W11">
        <v>45</v>
      </c>
      <c r="X11">
        <v>1782</v>
      </c>
      <c r="Y11">
        <v>2139</v>
      </c>
      <c r="Z11" s="2" t="s">
        <v>180</v>
      </c>
      <c r="AA11" s="2" t="s">
        <v>136</v>
      </c>
      <c r="AB11">
        <v>312</v>
      </c>
      <c r="AC11" s="2" t="s">
        <v>147</v>
      </c>
      <c r="AD11" s="2" t="s">
        <v>218</v>
      </c>
      <c r="AE11">
        <v>30</v>
      </c>
      <c r="AF11" s="2" t="s">
        <v>219</v>
      </c>
      <c r="AG11" s="2"/>
      <c r="AH11" s="2" t="s">
        <v>163</v>
      </c>
      <c r="AI11">
        <v>27</v>
      </c>
      <c r="AJ11" s="2" t="s">
        <v>148</v>
      </c>
      <c r="AK11">
        <v>275</v>
      </c>
      <c r="AL11">
        <v>392</v>
      </c>
      <c r="AM11">
        <v>2</v>
      </c>
      <c r="AN11" s="2" t="s">
        <v>196</v>
      </c>
      <c r="AO11">
        <v>90</v>
      </c>
      <c r="AP11">
        <v>80.97</v>
      </c>
      <c r="AQ11" s="2" t="s">
        <v>109</v>
      </c>
      <c r="AR11" s="2" t="s">
        <v>207</v>
      </c>
      <c r="AS11" s="2" t="s">
        <v>125</v>
      </c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99</v>
      </c>
      <c r="BG11" s="2"/>
      <c r="BH11" s="2" t="s">
        <v>220</v>
      </c>
      <c r="BI11" s="2" t="s">
        <v>101</v>
      </c>
      <c r="BJ11" s="2"/>
      <c r="BK11" s="2" t="s">
        <v>221</v>
      </c>
      <c r="BL11" s="2" t="s">
        <v>102</v>
      </c>
      <c r="BM11" s="2"/>
      <c r="BN11" s="2" t="s">
        <v>222</v>
      </c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 t="s">
        <v>99</v>
      </c>
      <c r="CB11" s="2"/>
      <c r="CC11" s="2" t="s">
        <v>220</v>
      </c>
      <c r="CD11" s="2" t="s">
        <v>104</v>
      </c>
      <c r="CE11" s="2"/>
      <c r="CF11" s="2" t="s">
        <v>221</v>
      </c>
      <c r="CG11" s="2" t="s">
        <v>105</v>
      </c>
      <c r="CH11" s="2"/>
      <c r="CI11" s="2" t="s">
        <v>222</v>
      </c>
      <c r="CJ11" s="2"/>
      <c r="CK11">
        <f>VALUE(Лист1!$BE11)</f>
        <v>0</v>
      </c>
      <c r="CL11" s="3" t="str">
        <f>IF(INDEX(Лист1!$BD$2:$BD$191,ROW(AF10)+COUNTIF(Лист1!$AF$2:$AF$191,Лист1!$AF11)/5)&lt;&gt;0,IF(Лист1!$BD11="",INDEX(Лист1!$BD$2:$BD$191,ROW(AF10)+COUNTIF(Лист1!$AF$2:$AF$191,Лист1!$AF11)/5),""),"")</f>
        <v/>
      </c>
      <c r="CM11" s="3">
        <f>WEEKDAY(DATEVALUE(Лист1!$AF11),2)</f>
        <v>4</v>
      </c>
      <c r="CN11" s="4">
        <f>TIMEVALUE(Лист1!$AN11)</f>
        <v>4.1782407407407402E-3</v>
      </c>
    </row>
    <row r="12" spans="1:92" x14ac:dyDescent="0.25">
      <c r="A12" s="2" t="s">
        <v>92</v>
      </c>
      <c r="B12" s="2" t="s">
        <v>180</v>
      </c>
      <c r="C12">
        <v>312</v>
      </c>
      <c r="D12">
        <v>14.8571428571429</v>
      </c>
      <c r="E12">
        <v>84.857142857142904</v>
      </c>
      <c r="F12" s="2" t="s">
        <v>135</v>
      </c>
      <c r="G12">
        <v>101.857142857143</v>
      </c>
      <c r="H12" s="2" t="s">
        <v>218</v>
      </c>
      <c r="I12">
        <v>98.332857142857137</v>
      </c>
      <c r="J12" s="2" t="s">
        <v>147</v>
      </c>
      <c r="K12">
        <v>1782</v>
      </c>
      <c r="L12" s="2" t="s">
        <v>127</v>
      </c>
      <c r="M12" s="2" t="s">
        <v>136</v>
      </c>
      <c r="N12">
        <v>2139</v>
      </c>
      <c r="O12" s="2" t="s">
        <v>93</v>
      </c>
      <c r="P12">
        <v>45</v>
      </c>
      <c r="Q12">
        <v>1.4285714285714299</v>
      </c>
      <c r="R12">
        <v>30</v>
      </c>
      <c r="S12">
        <v>2.1428571428571401</v>
      </c>
      <c r="T12" s="2" t="s">
        <v>135</v>
      </c>
      <c r="U12" s="2" t="s">
        <v>93</v>
      </c>
      <c r="V12" s="2" t="s">
        <v>127</v>
      </c>
      <c r="W12">
        <v>45</v>
      </c>
      <c r="X12">
        <v>1782</v>
      </c>
      <c r="Y12">
        <v>2139</v>
      </c>
      <c r="Z12" s="2" t="s">
        <v>180</v>
      </c>
      <c r="AA12" s="2" t="s">
        <v>136</v>
      </c>
      <c r="AB12">
        <v>312</v>
      </c>
      <c r="AC12" s="2" t="s">
        <v>147</v>
      </c>
      <c r="AD12" s="2" t="s">
        <v>218</v>
      </c>
      <c r="AE12">
        <v>30</v>
      </c>
      <c r="AF12" s="2" t="s">
        <v>219</v>
      </c>
      <c r="AG12" s="2"/>
      <c r="AH12" s="2" t="s">
        <v>206</v>
      </c>
      <c r="AI12">
        <v>0</v>
      </c>
      <c r="AJ12" s="2" t="s">
        <v>179</v>
      </c>
      <c r="AK12">
        <v>151</v>
      </c>
      <c r="AL12">
        <v>161</v>
      </c>
      <c r="AM12">
        <v>3</v>
      </c>
      <c r="AN12" s="2" t="s">
        <v>156</v>
      </c>
      <c r="AO12">
        <v>10</v>
      </c>
      <c r="AP12">
        <v>100</v>
      </c>
      <c r="AQ12" s="2" t="s">
        <v>94</v>
      </c>
      <c r="AR12" s="2" t="s">
        <v>98</v>
      </c>
      <c r="AS12" s="2" t="s">
        <v>147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 t="s">
        <v>99</v>
      </c>
      <c r="BG12" s="2"/>
      <c r="BH12" s="2" t="s">
        <v>220</v>
      </c>
      <c r="BI12" s="2" t="s">
        <v>101</v>
      </c>
      <c r="BJ12" s="2"/>
      <c r="BK12" s="2" t="s">
        <v>221</v>
      </c>
      <c r="BL12" s="2" t="s">
        <v>102</v>
      </c>
      <c r="BM12" s="2"/>
      <c r="BN12" s="2" t="s">
        <v>222</v>
      </c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 t="s">
        <v>99</v>
      </c>
      <c r="CB12" s="2"/>
      <c r="CC12" s="2" t="s">
        <v>220</v>
      </c>
      <c r="CD12" s="2" t="s">
        <v>104</v>
      </c>
      <c r="CE12" s="2"/>
      <c r="CF12" s="2" t="s">
        <v>221</v>
      </c>
      <c r="CG12" s="2" t="s">
        <v>105</v>
      </c>
      <c r="CH12" s="2"/>
      <c r="CI12" s="2" t="s">
        <v>222</v>
      </c>
      <c r="CJ12" s="2"/>
      <c r="CK12" s="3">
        <f>VALUE(Лист1!$BE12)</f>
        <v>0</v>
      </c>
      <c r="CL12" s="3" t="str">
        <f>IF(INDEX(Лист1!$BD$2:$BD$191,ROW(AF11)+COUNTIF(Лист1!$AF$2:$AF$191,Лист1!$AF12)/5)&lt;&gt;0,IF(Лист1!$BD12="",INDEX(Лист1!$BD$2:$BD$191,ROW(AF11)+COUNTIF(Лист1!$AF$2:$AF$191,Лист1!$AF12)/5),""),"")</f>
        <v/>
      </c>
      <c r="CM12" s="3">
        <f>WEEKDAY(DATEVALUE(Лист1!$AF12),2)</f>
        <v>4</v>
      </c>
      <c r="CN12" s="4">
        <f>TIMEVALUE(Лист1!$AN12)</f>
        <v>4.7916666666666672E-3</v>
      </c>
    </row>
    <row r="13" spans="1:92" x14ac:dyDescent="0.25">
      <c r="A13" s="2" t="s">
        <v>92</v>
      </c>
      <c r="B13" s="2" t="s">
        <v>180</v>
      </c>
      <c r="C13">
        <v>312</v>
      </c>
      <c r="D13">
        <v>14.8571428571429</v>
      </c>
      <c r="E13">
        <v>84.857142857142904</v>
      </c>
      <c r="F13" s="2" t="s">
        <v>135</v>
      </c>
      <c r="G13">
        <v>101.857142857143</v>
      </c>
      <c r="H13" s="2" t="s">
        <v>218</v>
      </c>
      <c r="I13">
        <v>98.332857142857137</v>
      </c>
      <c r="J13" s="2" t="s">
        <v>147</v>
      </c>
      <c r="K13">
        <v>1782</v>
      </c>
      <c r="L13" s="2" t="s">
        <v>127</v>
      </c>
      <c r="M13" s="2" t="s">
        <v>136</v>
      </c>
      <c r="N13">
        <v>2139</v>
      </c>
      <c r="O13" s="2" t="s">
        <v>93</v>
      </c>
      <c r="P13">
        <v>45</v>
      </c>
      <c r="Q13">
        <v>1.4285714285714299</v>
      </c>
      <c r="R13">
        <v>30</v>
      </c>
      <c r="S13">
        <v>2.1428571428571401</v>
      </c>
      <c r="T13" s="2" t="s">
        <v>135</v>
      </c>
      <c r="U13" s="2" t="s">
        <v>93</v>
      </c>
      <c r="V13" s="2" t="s">
        <v>127</v>
      </c>
      <c r="W13">
        <v>45</v>
      </c>
      <c r="X13">
        <v>1782</v>
      </c>
      <c r="Y13">
        <v>2139</v>
      </c>
      <c r="Z13" s="2" t="s">
        <v>180</v>
      </c>
      <c r="AA13" s="2" t="s">
        <v>136</v>
      </c>
      <c r="AB13">
        <v>312</v>
      </c>
      <c r="AC13" s="2" t="s">
        <v>147</v>
      </c>
      <c r="AD13" s="2" t="s">
        <v>218</v>
      </c>
      <c r="AE13">
        <v>30</v>
      </c>
      <c r="AF13" s="2" t="s">
        <v>219</v>
      </c>
      <c r="AG13" s="2"/>
      <c r="AH13" s="2" t="s">
        <v>192</v>
      </c>
      <c r="AI13">
        <v>2</v>
      </c>
      <c r="AJ13" s="2" t="s">
        <v>169</v>
      </c>
      <c r="AK13">
        <v>214</v>
      </c>
      <c r="AL13">
        <v>239</v>
      </c>
      <c r="AM13">
        <v>4</v>
      </c>
      <c r="AN13" s="2" t="s">
        <v>210</v>
      </c>
      <c r="AO13">
        <v>23</v>
      </c>
      <c r="AP13">
        <v>99.07</v>
      </c>
      <c r="AQ13" s="2" t="s">
        <v>94</v>
      </c>
      <c r="AR13" s="2" t="s">
        <v>98</v>
      </c>
      <c r="AS13" s="2" t="s">
        <v>140</v>
      </c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 t="s">
        <v>99</v>
      </c>
      <c r="BG13" s="2"/>
      <c r="BH13" s="2" t="s">
        <v>220</v>
      </c>
      <c r="BI13" s="2" t="s">
        <v>101</v>
      </c>
      <c r="BJ13" s="2"/>
      <c r="BK13" s="2" t="s">
        <v>221</v>
      </c>
      <c r="BL13" s="2" t="s">
        <v>102</v>
      </c>
      <c r="BM13" s="2"/>
      <c r="BN13" s="2" t="s">
        <v>222</v>
      </c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 t="s">
        <v>99</v>
      </c>
      <c r="CB13" s="2"/>
      <c r="CC13" s="2" t="s">
        <v>220</v>
      </c>
      <c r="CD13" s="2" t="s">
        <v>104</v>
      </c>
      <c r="CE13" s="2"/>
      <c r="CF13" s="2" t="s">
        <v>221</v>
      </c>
      <c r="CG13" s="2" t="s">
        <v>105</v>
      </c>
      <c r="CH13" s="2"/>
      <c r="CI13" s="2" t="s">
        <v>222</v>
      </c>
      <c r="CJ13" s="2"/>
      <c r="CK13" s="3">
        <f>VALUE(Лист1!$BE13)</f>
        <v>0</v>
      </c>
      <c r="CL13" s="3" t="str">
        <f>IF(INDEX(Лист1!$BD$2:$BD$191,ROW(AF12)+COUNTIF(Лист1!$AF$2:$AF$191,Лист1!$AF13)/5)&lt;&gt;0,IF(Лист1!$BD13="",INDEX(Лист1!$BD$2:$BD$191,ROW(AF12)+COUNTIF(Лист1!$AF$2:$AF$191,Лист1!$AF13)/5),""),"")</f>
        <v/>
      </c>
      <c r="CM13" s="3">
        <f>WEEKDAY(DATEVALUE(Лист1!$AF13),2)</f>
        <v>4</v>
      </c>
      <c r="CN13" s="4">
        <f>TIMEVALUE(Лист1!$AN13)</f>
        <v>4.4560185185185189E-3</v>
      </c>
    </row>
    <row r="14" spans="1:92" x14ac:dyDescent="0.25">
      <c r="A14" s="2" t="s">
        <v>92</v>
      </c>
      <c r="B14" s="2" t="s">
        <v>180</v>
      </c>
      <c r="C14">
        <v>312</v>
      </c>
      <c r="D14">
        <v>14.8571428571429</v>
      </c>
      <c r="E14">
        <v>84.857142857142904</v>
      </c>
      <c r="F14" s="2" t="s">
        <v>135</v>
      </c>
      <c r="G14">
        <v>101.857142857143</v>
      </c>
      <c r="H14" s="2" t="s">
        <v>218</v>
      </c>
      <c r="I14">
        <v>98.332857142857137</v>
      </c>
      <c r="J14" s="2" t="s">
        <v>147</v>
      </c>
      <c r="K14">
        <v>1782</v>
      </c>
      <c r="L14" s="2" t="s">
        <v>127</v>
      </c>
      <c r="M14" s="2" t="s">
        <v>136</v>
      </c>
      <c r="N14">
        <v>2139</v>
      </c>
      <c r="O14" s="2" t="s">
        <v>93</v>
      </c>
      <c r="P14">
        <v>45</v>
      </c>
      <c r="Q14">
        <v>1.4285714285714299</v>
      </c>
      <c r="R14">
        <v>30</v>
      </c>
      <c r="S14">
        <v>2.1428571428571401</v>
      </c>
      <c r="T14" s="2" t="s">
        <v>135</v>
      </c>
      <c r="U14" s="2" t="s">
        <v>93</v>
      </c>
      <c r="V14" s="2" t="s">
        <v>127</v>
      </c>
      <c r="W14">
        <v>45</v>
      </c>
      <c r="X14">
        <v>1782</v>
      </c>
      <c r="Y14">
        <v>2139</v>
      </c>
      <c r="Z14" s="2" t="s">
        <v>180</v>
      </c>
      <c r="AA14" s="2" t="s">
        <v>136</v>
      </c>
      <c r="AB14">
        <v>312</v>
      </c>
      <c r="AC14" s="2" t="s">
        <v>147</v>
      </c>
      <c r="AD14" s="2" t="s">
        <v>218</v>
      </c>
      <c r="AE14">
        <v>30</v>
      </c>
      <c r="AF14" s="2" t="s">
        <v>219</v>
      </c>
      <c r="AG14" s="2"/>
      <c r="AH14" s="2" t="s">
        <v>197</v>
      </c>
      <c r="AI14">
        <v>2</v>
      </c>
      <c r="AJ14" s="2" t="s">
        <v>137</v>
      </c>
      <c r="AK14">
        <v>184</v>
      </c>
      <c r="AL14">
        <v>205</v>
      </c>
      <c r="AM14">
        <v>2</v>
      </c>
      <c r="AN14" s="2" t="s">
        <v>171</v>
      </c>
      <c r="AO14">
        <v>19</v>
      </c>
      <c r="AP14">
        <v>99.46</v>
      </c>
      <c r="AQ14" s="2" t="s">
        <v>94</v>
      </c>
      <c r="AR14" s="2" t="s">
        <v>98</v>
      </c>
      <c r="AS14" s="2" t="s">
        <v>147</v>
      </c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99</v>
      </c>
      <c r="BG14" s="2"/>
      <c r="BH14" s="2" t="s">
        <v>220</v>
      </c>
      <c r="BI14" s="2" t="s">
        <v>101</v>
      </c>
      <c r="BJ14" s="2"/>
      <c r="BK14" s="2" t="s">
        <v>221</v>
      </c>
      <c r="BL14" s="2" t="s">
        <v>102</v>
      </c>
      <c r="BM14" s="2"/>
      <c r="BN14" s="2" t="s">
        <v>222</v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 t="s">
        <v>99</v>
      </c>
      <c r="CB14" s="2"/>
      <c r="CC14" s="2" t="s">
        <v>220</v>
      </c>
      <c r="CD14" s="2" t="s">
        <v>104</v>
      </c>
      <c r="CE14" s="2"/>
      <c r="CF14" s="2" t="s">
        <v>221</v>
      </c>
      <c r="CG14" s="2" t="s">
        <v>105</v>
      </c>
      <c r="CH14" s="2"/>
      <c r="CI14" s="2" t="s">
        <v>222</v>
      </c>
      <c r="CJ14" s="2"/>
      <c r="CK14" s="3">
        <f>VALUE(Лист1!$BE14)</f>
        <v>0</v>
      </c>
      <c r="CL14" s="3" t="str">
        <f>IF(INDEX(Лист1!$BD$2:$BD$191,ROW(AF13)+COUNTIF(Лист1!$AF$2:$AF$191,Лист1!$AF14)/5)&lt;&gt;0,IF(Лист1!$BD14="",INDEX(Лист1!$BD$2:$BD$191,ROW(AF13)+COUNTIF(Лист1!$AF$2:$AF$191,Лист1!$AF14)/5),""),"")</f>
        <v/>
      </c>
      <c r="CM14" s="3">
        <f>WEEKDAY(DATEVALUE(Лист1!$AF14),2)</f>
        <v>4</v>
      </c>
      <c r="CN14" s="4">
        <f>TIMEVALUE(Лист1!$AN14)</f>
        <v>4.5833333333333334E-3</v>
      </c>
    </row>
    <row r="15" spans="1:92" x14ac:dyDescent="0.25">
      <c r="A15" s="2" t="s">
        <v>92</v>
      </c>
      <c r="B15" s="2" t="s">
        <v>180</v>
      </c>
      <c r="C15">
        <v>312</v>
      </c>
      <c r="D15">
        <v>14.8571428571429</v>
      </c>
      <c r="E15">
        <v>84.857142857142904</v>
      </c>
      <c r="F15" s="2" t="s">
        <v>135</v>
      </c>
      <c r="G15">
        <v>101.857142857143</v>
      </c>
      <c r="H15" s="2" t="s">
        <v>218</v>
      </c>
      <c r="I15">
        <v>98.332857142857137</v>
      </c>
      <c r="J15" s="2" t="s">
        <v>147</v>
      </c>
      <c r="K15">
        <v>1782</v>
      </c>
      <c r="L15" s="2" t="s">
        <v>127</v>
      </c>
      <c r="M15" s="2" t="s">
        <v>136</v>
      </c>
      <c r="N15">
        <v>2139</v>
      </c>
      <c r="O15" s="2" t="s">
        <v>93</v>
      </c>
      <c r="P15">
        <v>45</v>
      </c>
      <c r="Q15">
        <v>1.4285714285714299</v>
      </c>
      <c r="R15">
        <v>30</v>
      </c>
      <c r="S15">
        <v>2.1428571428571401</v>
      </c>
      <c r="T15" s="2" t="s">
        <v>135</v>
      </c>
      <c r="U15" s="2" t="s">
        <v>93</v>
      </c>
      <c r="V15" s="2" t="s">
        <v>127</v>
      </c>
      <c r="W15">
        <v>45</v>
      </c>
      <c r="X15">
        <v>1782</v>
      </c>
      <c r="Y15">
        <v>2139</v>
      </c>
      <c r="Z15" s="2" t="s">
        <v>180</v>
      </c>
      <c r="AA15" s="2" t="s">
        <v>136</v>
      </c>
      <c r="AB15">
        <v>312</v>
      </c>
      <c r="AC15" s="2" t="s">
        <v>147</v>
      </c>
      <c r="AD15" s="2" t="s">
        <v>218</v>
      </c>
      <c r="AE15">
        <v>30</v>
      </c>
      <c r="AF15" s="2" t="s">
        <v>219</v>
      </c>
      <c r="AG15" s="2"/>
      <c r="AH15" s="2" t="s">
        <v>124</v>
      </c>
      <c r="AI15">
        <v>2</v>
      </c>
      <c r="AJ15" s="2" t="s">
        <v>97</v>
      </c>
      <c r="AK15">
        <v>141</v>
      </c>
      <c r="AL15">
        <v>163</v>
      </c>
      <c r="AM15">
        <v>3</v>
      </c>
      <c r="AN15" s="2" t="s">
        <v>170</v>
      </c>
      <c r="AO15">
        <v>20</v>
      </c>
      <c r="AP15">
        <v>98.58</v>
      </c>
      <c r="AQ15" s="2" t="s">
        <v>94</v>
      </c>
      <c r="AR15" s="2" t="s">
        <v>98</v>
      </c>
      <c r="AS15" s="2" t="s">
        <v>140</v>
      </c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 t="s">
        <v>99</v>
      </c>
      <c r="BG15" s="2"/>
      <c r="BH15" s="2" t="s">
        <v>220</v>
      </c>
      <c r="BI15" s="2" t="s">
        <v>101</v>
      </c>
      <c r="BJ15" s="2"/>
      <c r="BK15" s="2" t="s">
        <v>221</v>
      </c>
      <c r="BL15" s="2" t="s">
        <v>102</v>
      </c>
      <c r="BM15" s="2"/>
      <c r="BN15" s="2" t="s">
        <v>222</v>
      </c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 t="s">
        <v>99</v>
      </c>
      <c r="CB15" s="2"/>
      <c r="CC15" s="2" t="s">
        <v>220</v>
      </c>
      <c r="CD15" s="2" t="s">
        <v>104</v>
      </c>
      <c r="CE15" s="2"/>
      <c r="CF15" s="2" t="s">
        <v>221</v>
      </c>
      <c r="CG15" s="2" t="s">
        <v>105</v>
      </c>
      <c r="CH15" s="2"/>
      <c r="CI15" s="2" t="s">
        <v>222</v>
      </c>
      <c r="CJ15" s="2"/>
      <c r="CK15" s="3">
        <f>VALUE(Лист1!$BE15)</f>
        <v>0</v>
      </c>
      <c r="CL15" s="3" t="str">
        <f>IF(INDEX(Лист1!$BD$2:$BD$191,ROW(AF14)+COUNTIF(Лист1!$AF$2:$AF$191,Лист1!$AF15)/5)&lt;&gt;0,IF(Лист1!$BD15="",INDEX(Лист1!$BD$2:$BD$191,ROW(AF14)+COUNTIF(Лист1!$AF$2:$AF$191,Лист1!$AF15)/5),""),"")</f>
        <v/>
      </c>
      <c r="CM15" s="3">
        <f>WEEKDAY(DATEVALUE(Лист1!$AF15),2)</f>
        <v>4</v>
      </c>
      <c r="CN15" s="4">
        <f>TIMEVALUE(Лист1!$AN15)</f>
        <v>4.0624999999999993E-3</v>
      </c>
    </row>
    <row r="16" spans="1:92" x14ac:dyDescent="0.25">
      <c r="A16" s="2" t="s">
        <v>92</v>
      </c>
      <c r="B16" s="2" t="s">
        <v>180</v>
      </c>
      <c r="C16">
        <v>312</v>
      </c>
      <c r="D16">
        <v>14.8571428571429</v>
      </c>
      <c r="E16">
        <v>84.857142857142904</v>
      </c>
      <c r="F16" s="2" t="s">
        <v>135</v>
      </c>
      <c r="G16">
        <v>101.857142857143</v>
      </c>
      <c r="H16" s="2" t="s">
        <v>218</v>
      </c>
      <c r="I16">
        <v>98.332857142857137</v>
      </c>
      <c r="J16" s="2" t="s">
        <v>147</v>
      </c>
      <c r="K16">
        <v>1782</v>
      </c>
      <c r="L16" s="2" t="s">
        <v>127</v>
      </c>
      <c r="M16" s="2" t="s">
        <v>136</v>
      </c>
      <c r="N16">
        <v>2139</v>
      </c>
      <c r="O16" s="2" t="s">
        <v>93</v>
      </c>
      <c r="P16">
        <v>45</v>
      </c>
      <c r="Q16">
        <v>1.4285714285714299</v>
      </c>
      <c r="R16">
        <v>30</v>
      </c>
      <c r="S16">
        <v>2.1428571428571401</v>
      </c>
      <c r="T16" s="2" t="s">
        <v>135</v>
      </c>
      <c r="U16" s="2" t="s">
        <v>93</v>
      </c>
      <c r="V16" s="2" t="s">
        <v>127</v>
      </c>
      <c r="W16">
        <v>45</v>
      </c>
      <c r="X16">
        <v>1782</v>
      </c>
      <c r="Y16">
        <v>2139</v>
      </c>
      <c r="Z16" s="2" t="s">
        <v>180</v>
      </c>
      <c r="AA16" s="2" t="s">
        <v>136</v>
      </c>
      <c r="AB16">
        <v>312</v>
      </c>
      <c r="AC16" s="2" t="s">
        <v>147</v>
      </c>
      <c r="AD16" s="2" t="s">
        <v>218</v>
      </c>
      <c r="AE16">
        <v>30</v>
      </c>
      <c r="AF16" s="2" t="s">
        <v>219</v>
      </c>
      <c r="AG16" s="2"/>
      <c r="AH16" s="2" t="s">
        <v>173</v>
      </c>
      <c r="AI16">
        <v>0</v>
      </c>
      <c r="AJ16" s="2" t="s">
        <v>158</v>
      </c>
      <c r="AK16">
        <v>108</v>
      </c>
      <c r="AL16">
        <v>118</v>
      </c>
      <c r="AM16">
        <v>9</v>
      </c>
      <c r="AN16" s="2" t="s">
        <v>181</v>
      </c>
      <c r="AO16">
        <v>10</v>
      </c>
      <c r="AP16">
        <v>91.67</v>
      </c>
      <c r="AQ16" s="2" t="s">
        <v>94</v>
      </c>
      <c r="AR16" s="2" t="s">
        <v>98</v>
      </c>
      <c r="AS16" s="2" t="s">
        <v>139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 t="s">
        <v>99</v>
      </c>
      <c r="BG16" s="2"/>
      <c r="BH16" s="2" t="s">
        <v>220</v>
      </c>
      <c r="BI16" s="2" t="s">
        <v>101</v>
      </c>
      <c r="BJ16" s="2"/>
      <c r="BK16" s="2" t="s">
        <v>221</v>
      </c>
      <c r="BL16" s="2" t="s">
        <v>102</v>
      </c>
      <c r="BM16" s="2"/>
      <c r="BN16" s="2" t="s">
        <v>222</v>
      </c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 t="s">
        <v>99</v>
      </c>
      <c r="CB16" s="2"/>
      <c r="CC16" s="2" t="s">
        <v>220</v>
      </c>
      <c r="CD16" s="2" t="s">
        <v>104</v>
      </c>
      <c r="CE16" s="2"/>
      <c r="CF16" s="2" t="s">
        <v>221</v>
      </c>
      <c r="CG16" s="2" t="s">
        <v>105</v>
      </c>
      <c r="CH16" s="2"/>
      <c r="CI16" s="2" t="s">
        <v>222</v>
      </c>
      <c r="CJ16" s="2"/>
      <c r="CK16" s="3">
        <f>VALUE(Лист1!$BE16)</f>
        <v>0</v>
      </c>
      <c r="CL16" s="3" t="str">
        <f>IF(INDEX(Лист1!$BD$2:$BD$191,ROW(AF15)+COUNTIF(Лист1!$AF$2:$AF$191,Лист1!$AF16)/5)&lt;&gt;0,IF(Лист1!$BD16="",INDEX(Лист1!$BD$2:$BD$191,ROW(AF15)+COUNTIF(Лист1!$AF$2:$AF$191,Лист1!$AF16)/5),""),"")</f>
        <v/>
      </c>
      <c r="CM16" s="3">
        <f>WEEKDAY(DATEVALUE(Лист1!$AF16),2)</f>
        <v>4</v>
      </c>
      <c r="CN16" s="4">
        <f>TIMEVALUE(Лист1!$AN16)</f>
        <v>4.7106481481481478E-3</v>
      </c>
    </row>
    <row r="17" spans="1:92" x14ac:dyDescent="0.25">
      <c r="A17" s="2" t="s">
        <v>92</v>
      </c>
      <c r="B17" s="2" t="s">
        <v>180</v>
      </c>
      <c r="C17">
        <v>312</v>
      </c>
      <c r="D17">
        <v>14.8571428571429</v>
      </c>
      <c r="E17">
        <v>84.857142857142904</v>
      </c>
      <c r="F17" s="2" t="s">
        <v>135</v>
      </c>
      <c r="G17">
        <v>101.857142857143</v>
      </c>
      <c r="H17" s="2" t="s">
        <v>218</v>
      </c>
      <c r="I17">
        <v>98.332857142857137</v>
      </c>
      <c r="J17" s="2" t="s">
        <v>147</v>
      </c>
      <c r="K17">
        <v>1782</v>
      </c>
      <c r="L17" s="2" t="s">
        <v>127</v>
      </c>
      <c r="M17" s="2" t="s">
        <v>136</v>
      </c>
      <c r="N17">
        <v>2139</v>
      </c>
      <c r="O17" s="2" t="s">
        <v>93</v>
      </c>
      <c r="P17">
        <v>45</v>
      </c>
      <c r="Q17">
        <v>1.4285714285714299</v>
      </c>
      <c r="R17">
        <v>30</v>
      </c>
      <c r="S17">
        <v>2.1428571428571401</v>
      </c>
      <c r="T17" s="2" t="s">
        <v>135</v>
      </c>
      <c r="U17" s="2" t="s">
        <v>93</v>
      </c>
      <c r="V17" s="2" t="s">
        <v>127</v>
      </c>
      <c r="W17">
        <v>45</v>
      </c>
      <c r="X17">
        <v>1782</v>
      </c>
      <c r="Y17">
        <v>2139</v>
      </c>
      <c r="Z17" s="2" t="s">
        <v>180</v>
      </c>
      <c r="AA17" s="2" t="s">
        <v>136</v>
      </c>
      <c r="AB17">
        <v>312</v>
      </c>
      <c r="AC17" s="2" t="s">
        <v>147</v>
      </c>
      <c r="AD17" s="2" t="s">
        <v>218</v>
      </c>
      <c r="AE17">
        <v>30</v>
      </c>
      <c r="AF17" s="2" t="s">
        <v>219</v>
      </c>
      <c r="AG17" s="2"/>
      <c r="AH17" s="2" t="s">
        <v>194</v>
      </c>
      <c r="AI17">
        <v>2</v>
      </c>
      <c r="AJ17" s="2" t="s">
        <v>137</v>
      </c>
      <c r="AK17">
        <v>48</v>
      </c>
      <c r="AL17">
        <v>60</v>
      </c>
      <c r="AM17">
        <v>0</v>
      </c>
      <c r="AN17" s="2" t="s">
        <v>165</v>
      </c>
      <c r="AO17">
        <v>10</v>
      </c>
      <c r="AP17">
        <v>97.96</v>
      </c>
      <c r="AQ17" s="2" t="s">
        <v>135</v>
      </c>
      <c r="AR17" s="2" t="s">
        <v>126</v>
      </c>
      <c r="AS17" s="2" t="s">
        <v>138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 t="s">
        <v>99</v>
      </c>
      <c r="BG17" s="2"/>
      <c r="BH17" s="2" t="s">
        <v>220</v>
      </c>
      <c r="BI17" s="2" t="s">
        <v>101</v>
      </c>
      <c r="BJ17" s="2"/>
      <c r="BK17" s="2" t="s">
        <v>221</v>
      </c>
      <c r="BL17" s="2" t="s">
        <v>102</v>
      </c>
      <c r="BM17" s="2"/>
      <c r="BN17" s="2" t="s">
        <v>222</v>
      </c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 t="s">
        <v>99</v>
      </c>
      <c r="CB17" s="2"/>
      <c r="CC17" s="2" t="s">
        <v>220</v>
      </c>
      <c r="CD17" s="2" t="s">
        <v>104</v>
      </c>
      <c r="CE17" s="2"/>
      <c r="CF17" s="2" t="s">
        <v>221</v>
      </c>
      <c r="CG17" s="2" t="s">
        <v>105</v>
      </c>
      <c r="CH17" s="2"/>
      <c r="CI17" s="2" t="s">
        <v>222</v>
      </c>
      <c r="CJ17" s="2"/>
      <c r="CK17" s="3">
        <f>VALUE(Лист1!$BE17)</f>
        <v>0</v>
      </c>
      <c r="CL17" s="3" t="str">
        <f>IF(INDEX(Лист1!$BD$2:$BD$191,ROW(AF16)+COUNTIF(Лист1!$AF$2:$AF$191,Лист1!$AF17)/5)&lt;&gt;0,IF(Лист1!$BD17="",INDEX(Лист1!$BD$2:$BD$191,ROW(AF16)+COUNTIF(Лист1!$AF$2:$AF$191,Лист1!$AF17)/5),""),"")</f>
        <v/>
      </c>
      <c r="CM17" s="3">
        <f>WEEKDAY(DATEVALUE(Лист1!$AF17),2)</f>
        <v>4</v>
      </c>
      <c r="CN17" s="4">
        <f>TIMEVALUE(Лист1!$AN17)</f>
        <v>3.7500000000000003E-3</v>
      </c>
    </row>
    <row r="18" spans="1:92" x14ac:dyDescent="0.25">
      <c r="A18" s="2" t="s">
        <v>92</v>
      </c>
      <c r="B18" s="2" t="s">
        <v>180</v>
      </c>
      <c r="C18">
        <v>312</v>
      </c>
      <c r="D18">
        <v>14.8571428571429</v>
      </c>
      <c r="E18">
        <v>84.857142857142904</v>
      </c>
      <c r="F18" s="2" t="s">
        <v>135</v>
      </c>
      <c r="G18">
        <v>101.857142857143</v>
      </c>
      <c r="H18" s="2" t="s">
        <v>218</v>
      </c>
      <c r="I18">
        <v>98.332857142857137</v>
      </c>
      <c r="J18" s="2" t="s">
        <v>147</v>
      </c>
      <c r="K18">
        <v>1782</v>
      </c>
      <c r="L18" s="2" t="s">
        <v>127</v>
      </c>
      <c r="M18" s="2" t="s">
        <v>136</v>
      </c>
      <c r="N18">
        <v>2139</v>
      </c>
      <c r="O18" s="2" t="s">
        <v>93</v>
      </c>
      <c r="P18">
        <v>45</v>
      </c>
      <c r="Q18">
        <v>1.4285714285714299</v>
      </c>
      <c r="R18">
        <v>30</v>
      </c>
      <c r="S18">
        <v>2.1428571428571401</v>
      </c>
      <c r="T18" s="2" t="s">
        <v>135</v>
      </c>
      <c r="U18" s="2" t="s">
        <v>93</v>
      </c>
      <c r="V18" s="2" t="s">
        <v>127</v>
      </c>
      <c r="W18">
        <v>45</v>
      </c>
      <c r="X18">
        <v>1782</v>
      </c>
      <c r="Y18">
        <v>2139</v>
      </c>
      <c r="Z18" s="2" t="s">
        <v>180</v>
      </c>
      <c r="AA18" s="2" t="s">
        <v>136</v>
      </c>
      <c r="AB18">
        <v>312</v>
      </c>
      <c r="AC18" s="2" t="s">
        <v>147</v>
      </c>
      <c r="AD18" s="2" t="s">
        <v>218</v>
      </c>
      <c r="AE18">
        <v>30</v>
      </c>
      <c r="AF18" s="2" t="s">
        <v>219</v>
      </c>
      <c r="AG18" s="2"/>
      <c r="AH18" s="2" t="s">
        <v>155</v>
      </c>
      <c r="AI18">
        <v>1</v>
      </c>
      <c r="AJ18" s="2" t="s">
        <v>152</v>
      </c>
      <c r="AK18">
        <v>21</v>
      </c>
      <c r="AL18">
        <v>25</v>
      </c>
      <c r="AM18">
        <v>0</v>
      </c>
      <c r="AN18" s="2" t="s">
        <v>146</v>
      </c>
      <c r="AO18">
        <v>3</v>
      </c>
      <c r="AP18">
        <v>100</v>
      </c>
      <c r="AQ18" s="2" t="s">
        <v>94</v>
      </c>
      <c r="AR18" s="2" t="s">
        <v>191</v>
      </c>
      <c r="AS18" s="2" t="s">
        <v>95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 t="s">
        <v>99</v>
      </c>
      <c r="BG18" s="2"/>
      <c r="BH18" s="2" t="s">
        <v>220</v>
      </c>
      <c r="BI18" s="2" t="s">
        <v>101</v>
      </c>
      <c r="BJ18" s="2"/>
      <c r="BK18" s="2" t="s">
        <v>221</v>
      </c>
      <c r="BL18" s="2" t="s">
        <v>102</v>
      </c>
      <c r="BM18" s="2"/>
      <c r="BN18" s="2" t="s">
        <v>222</v>
      </c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 t="s">
        <v>99</v>
      </c>
      <c r="CB18" s="2"/>
      <c r="CC18" s="2" t="s">
        <v>220</v>
      </c>
      <c r="CD18" s="2" t="s">
        <v>104</v>
      </c>
      <c r="CE18" s="2"/>
      <c r="CF18" s="2" t="s">
        <v>221</v>
      </c>
      <c r="CG18" s="2" t="s">
        <v>105</v>
      </c>
      <c r="CH18" s="2"/>
      <c r="CI18" s="2" t="s">
        <v>222</v>
      </c>
      <c r="CJ18" s="2"/>
      <c r="CK18" s="3">
        <f>VALUE(Лист1!$BE18)</f>
        <v>0</v>
      </c>
      <c r="CL18" s="3" t="str">
        <f>IF(INDEX(Лист1!$BD$2:$BD$191,ROW(AF17)+COUNTIF(Лист1!$AF$2:$AF$191,Лист1!$AF18)/5)&lt;&gt;0,IF(Лист1!$BD18="",INDEX(Лист1!$BD$2:$BD$191,ROW(AF17)+COUNTIF(Лист1!$AF$2:$AF$191,Лист1!$AF18)/5),""),"")</f>
        <v/>
      </c>
      <c r="CM18" s="3">
        <f>WEEKDAY(DATEVALUE(Лист1!$AF18),2)</f>
        <v>4</v>
      </c>
      <c r="CN18" s="4">
        <f>TIMEVALUE(Лист1!$AN18)</f>
        <v>4.7569444444444447E-3</v>
      </c>
    </row>
    <row r="19" spans="1:92" x14ac:dyDescent="0.25">
      <c r="A19" s="2" t="s">
        <v>92</v>
      </c>
      <c r="B19" s="2" t="s">
        <v>180</v>
      </c>
      <c r="C19">
        <v>312</v>
      </c>
      <c r="D19">
        <v>14.8571428571429</v>
      </c>
      <c r="E19">
        <v>84.857142857142904</v>
      </c>
      <c r="F19" s="2" t="s">
        <v>135</v>
      </c>
      <c r="G19">
        <v>101.857142857143</v>
      </c>
      <c r="H19" s="2" t="s">
        <v>218</v>
      </c>
      <c r="I19">
        <v>98.332857142857137</v>
      </c>
      <c r="J19" s="2" t="s">
        <v>147</v>
      </c>
      <c r="K19">
        <v>1782</v>
      </c>
      <c r="L19" s="2" t="s">
        <v>127</v>
      </c>
      <c r="M19" s="2" t="s">
        <v>136</v>
      </c>
      <c r="N19">
        <v>2139</v>
      </c>
      <c r="O19" s="2" t="s">
        <v>93</v>
      </c>
      <c r="P19">
        <v>45</v>
      </c>
      <c r="Q19">
        <v>1.4285714285714299</v>
      </c>
      <c r="R19">
        <v>30</v>
      </c>
      <c r="S19">
        <v>2.1428571428571401</v>
      </c>
      <c r="T19" s="2" t="s">
        <v>135</v>
      </c>
      <c r="U19" s="2" t="s">
        <v>93</v>
      </c>
      <c r="V19" s="2" t="s">
        <v>127</v>
      </c>
      <c r="W19">
        <v>45</v>
      </c>
      <c r="X19">
        <v>1782</v>
      </c>
      <c r="Y19">
        <v>2139</v>
      </c>
      <c r="Z19" s="2" t="s">
        <v>180</v>
      </c>
      <c r="AA19" s="2" t="s">
        <v>136</v>
      </c>
      <c r="AB19">
        <v>312</v>
      </c>
      <c r="AC19" s="2" t="s">
        <v>147</v>
      </c>
      <c r="AD19" s="2" t="s">
        <v>218</v>
      </c>
      <c r="AE19">
        <v>30</v>
      </c>
      <c r="AF19" s="2" t="s">
        <v>219</v>
      </c>
      <c r="AG19" s="2"/>
      <c r="AH19" s="2" t="s">
        <v>198</v>
      </c>
      <c r="AI19">
        <v>0</v>
      </c>
      <c r="AJ19" s="2" t="s">
        <v>159</v>
      </c>
      <c r="AK19">
        <v>18</v>
      </c>
      <c r="AL19">
        <v>19</v>
      </c>
      <c r="AM19">
        <v>0</v>
      </c>
      <c r="AN19" s="2" t="s">
        <v>223</v>
      </c>
      <c r="AO19">
        <v>1</v>
      </c>
      <c r="AP19">
        <v>100</v>
      </c>
      <c r="AQ19" s="2" t="s">
        <v>94</v>
      </c>
      <c r="AR19" s="2" t="s">
        <v>98</v>
      </c>
      <c r="AS19" s="2" t="s">
        <v>139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 t="s">
        <v>99</v>
      </c>
      <c r="BG19" s="2"/>
      <c r="BH19" s="2" t="s">
        <v>220</v>
      </c>
      <c r="BI19" s="2" t="s">
        <v>101</v>
      </c>
      <c r="BJ19" s="2"/>
      <c r="BK19" s="2" t="s">
        <v>221</v>
      </c>
      <c r="BL19" s="2" t="s">
        <v>102</v>
      </c>
      <c r="BM19" s="2"/>
      <c r="BN19" s="2" t="s">
        <v>222</v>
      </c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 t="s">
        <v>99</v>
      </c>
      <c r="CB19" s="2"/>
      <c r="CC19" s="2" t="s">
        <v>220</v>
      </c>
      <c r="CD19" s="2" t="s">
        <v>104</v>
      </c>
      <c r="CE19" s="2"/>
      <c r="CF19" s="2" t="s">
        <v>221</v>
      </c>
      <c r="CG19" s="2" t="s">
        <v>105</v>
      </c>
      <c r="CH19" s="2"/>
      <c r="CI19" s="2" t="s">
        <v>222</v>
      </c>
      <c r="CJ19" s="2"/>
      <c r="CK19" s="3">
        <f>VALUE(Лист1!$BE19)</f>
        <v>0</v>
      </c>
      <c r="CL19" s="3" t="str">
        <f>IF(INDEX(Лист1!$BD$2:$BD$191,ROW(AF18)+COUNTIF(Лист1!$AF$2:$AF$191,Лист1!$AF19)/5)&lt;&gt;0,IF(Лист1!$BD19="",INDEX(Лист1!$BD$2:$BD$191,ROW(AF18)+COUNTIF(Лист1!$AF$2:$AF$191,Лист1!$AF19)/5),""),"")</f>
        <v/>
      </c>
      <c r="CM19" s="3">
        <f>WEEKDAY(DATEVALUE(Лист1!$AF19),2)</f>
        <v>4</v>
      </c>
      <c r="CN19" s="4">
        <f>TIMEVALUE(Лист1!$AN19)</f>
        <v>5.9606481481481489E-3</v>
      </c>
    </row>
    <row r="20" spans="1:92" x14ac:dyDescent="0.25">
      <c r="A20" s="2" t="s">
        <v>92</v>
      </c>
      <c r="B20" s="2" t="s">
        <v>180</v>
      </c>
      <c r="C20">
        <v>312</v>
      </c>
      <c r="D20">
        <v>14.8571428571429</v>
      </c>
      <c r="E20">
        <v>84.857142857142904</v>
      </c>
      <c r="F20" s="2" t="s">
        <v>135</v>
      </c>
      <c r="G20">
        <v>101.857142857143</v>
      </c>
      <c r="H20" s="2" t="s">
        <v>218</v>
      </c>
      <c r="I20">
        <v>98.332857142857137</v>
      </c>
      <c r="J20" s="2" t="s">
        <v>147</v>
      </c>
      <c r="K20">
        <v>1782</v>
      </c>
      <c r="L20" s="2" t="s">
        <v>127</v>
      </c>
      <c r="M20" s="2" t="s">
        <v>136</v>
      </c>
      <c r="N20">
        <v>2139</v>
      </c>
      <c r="O20" s="2" t="s">
        <v>93</v>
      </c>
      <c r="P20">
        <v>45</v>
      </c>
      <c r="Q20">
        <v>1.4285714285714299</v>
      </c>
      <c r="R20">
        <v>30</v>
      </c>
      <c r="S20">
        <v>2.1428571428571401</v>
      </c>
      <c r="T20" s="2" t="s">
        <v>135</v>
      </c>
      <c r="U20" s="2" t="s">
        <v>93</v>
      </c>
      <c r="V20" s="2" t="s">
        <v>127</v>
      </c>
      <c r="W20">
        <v>45</v>
      </c>
      <c r="X20">
        <v>1782</v>
      </c>
      <c r="Y20">
        <v>2139</v>
      </c>
      <c r="Z20" s="2" t="s">
        <v>180</v>
      </c>
      <c r="AA20" s="2" t="s">
        <v>136</v>
      </c>
      <c r="AB20">
        <v>312</v>
      </c>
      <c r="AC20" s="2" t="s">
        <v>147</v>
      </c>
      <c r="AD20" s="2" t="s">
        <v>218</v>
      </c>
      <c r="AE20">
        <v>30</v>
      </c>
      <c r="AF20" s="2" t="s">
        <v>219</v>
      </c>
      <c r="AG20" s="2"/>
      <c r="AH20" s="2" t="s">
        <v>164</v>
      </c>
      <c r="AI20">
        <v>1</v>
      </c>
      <c r="AJ20" s="2" t="s">
        <v>157</v>
      </c>
      <c r="AK20">
        <v>10</v>
      </c>
      <c r="AL20">
        <v>14</v>
      </c>
      <c r="AM20">
        <v>0</v>
      </c>
      <c r="AN20" s="2" t="s">
        <v>162</v>
      </c>
      <c r="AO20">
        <v>3</v>
      </c>
      <c r="AP20">
        <v>100</v>
      </c>
      <c r="AQ20" s="2" t="s">
        <v>94</v>
      </c>
      <c r="AR20" s="2" t="s">
        <v>98</v>
      </c>
      <c r="AS20" s="2" t="s">
        <v>134</v>
      </c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 t="s">
        <v>99</v>
      </c>
      <c r="BG20" s="2"/>
      <c r="BH20" s="2" t="s">
        <v>220</v>
      </c>
      <c r="BI20" s="2" t="s">
        <v>101</v>
      </c>
      <c r="BJ20" s="2"/>
      <c r="BK20" s="2" t="s">
        <v>221</v>
      </c>
      <c r="BL20" s="2" t="s">
        <v>102</v>
      </c>
      <c r="BM20" s="2"/>
      <c r="BN20" s="2" t="s">
        <v>222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 t="s">
        <v>99</v>
      </c>
      <c r="CB20" s="2"/>
      <c r="CC20" s="2" t="s">
        <v>220</v>
      </c>
      <c r="CD20" s="2" t="s">
        <v>104</v>
      </c>
      <c r="CE20" s="2"/>
      <c r="CF20" s="2" t="s">
        <v>221</v>
      </c>
      <c r="CG20" s="2" t="s">
        <v>105</v>
      </c>
      <c r="CH20" s="2"/>
      <c r="CI20" s="2" t="s">
        <v>222</v>
      </c>
      <c r="CJ20" s="2"/>
      <c r="CK20" s="3">
        <f>VALUE(Лист1!$BE20)</f>
        <v>0</v>
      </c>
      <c r="CL20" s="3" t="str">
        <f>IF(INDEX(Лист1!$BD$2:$BD$191,ROW(AF19)+COUNTIF(Лист1!$AF$2:$AF$191,Лист1!$AF20)/5)&lt;&gt;0,IF(Лист1!$BD20="",INDEX(Лист1!$BD$2:$BD$191,ROW(AF19)+COUNTIF(Лист1!$AF$2:$AF$191,Лист1!$AF20)/5),""),"")</f>
        <v/>
      </c>
      <c r="CM20" s="3">
        <f>WEEKDAY(DATEVALUE(Лист1!$AF20),2)</f>
        <v>4</v>
      </c>
      <c r="CN20" s="4">
        <f>TIMEVALUE(Лист1!$AN20)</f>
        <v>4.0046296296296297E-3</v>
      </c>
    </row>
    <row r="21" spans="1:92" x14ac:dyDescent="0.25">
      <c r="A21" s="2" t="s">
        <v>92</v>
      </c>
      <c r="B21" s="2" t="s">
        <v>180</v>
      </c>
      <c r="C21">
        <v>312</v>
      </c>
      <c r="D21">
        <v>14.8571428571429</v>
      </c>
      <c r="E21">
        <v>84.857142857142904</v>
      </c>
      <c r="F21" s="2" t="s">
        <v>135</v>
      </c>
      <c r="G21">
        <v>101.857142857143</v>
      </c>
      <c r="H21" s="2" t="s">
        <v>218</v>
      </c>
      <c r="I21">
        <v>98.332857142857137</v>
      </c>
      <c r="J21" s="2" t="s">
        <v>147</v>
      </c>
      <c r="K21">
        <v>1782</v>
      </c>
      <c r="L21" s="2" t="s">
        <v>127</v>
      </c>
      <c r="M21" s="2" t="s">
        <v>136</v>
      </c>
      <c r="N21">
        <v>2139</v>
      </c>
      <c r="O21" s="2" t="s">
        <v>93</v>
      </c>
      <c r="P21">
        <v>45</v>
      </c>
      <c r="Q21">
        <v>1.4285714285714299</v>
      </c>
      <c r="R21">
        <v>30</v>
      </c>
      <c r="S21">
        <v>2.1428571428571401</v>
      </c>
      <c r="T21" s="2" t="s">
        <v>135</v>
      </c>
      <c r="U21" s="2" t="s">
        <v>93</v>
      </c>
      <c r="V21" s="2" t="s">
        <v>127</v>
      </c>
      <c r="W21">
        <v>45</v>
      </c>
      <c r="X21">
        <v>1782</v>
      </c>
      <c r="Y21">
        <v>2139</v>
      </c>
      <c r="Z21" s="2" t="s">
        <v>180</v>
      </c>
      <c r="AA21" s="2" t="s">
        <v>136</v>
      </c>
      <c r="AB21">
        <v>312</v>
      </c>
      <c r="AC21" s="2" t="s">
        <v>147</v>
      </c>
      <c r="AD21" s="2" t="s">
        <v>218</v>
      </c>
      <c r="AE21">
        <v>30</v>
      </c>
      <c r="AF21" s="2" t="s">
        <v>219</v>
      </c>
      <c r="AG21" s="2"/>
      <c r="AH21" s="2" t="s">
        <v>98</v>
      </c>
      <c r="AI21">
        <v>0</v>
      </c>
      <c r="AJ21" s="2" t="s">
        <v>98</v>
      </c>
      <c r="AK21">
        <v>0</v>
      </c>
      <c r="AL21">
        <v>4</v>
      </c>
      <c r="AM21">
        <v>0</v>
      </c>
      <c r="AN21" s="2" t="s">
        <v>98</v>
      </c>
      <c r="AO21">
        <v>4</v>
      </c>
      <c r="AP21">
        <v>100</v>
      </c>
      <c r="AQ21" s="2" t="s">
        <v>98</v>
      </c>
      <c r="AR21" s="2" t="s">
        <v>98</v>
      </c>
      <c r="AS21" s="2" t="s">
        <v>98</v>
      </c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99</v>
      </c>
      <c r="BG21" s="2"/>
      <c r="BH21" s="2" t="s">
        <v>220</v>
      </c>
      <c r="BI21" s="2" t="s">
        <v>101</v>
      </c>
      <c r="BJ21" s="2"/>
      <c r="BK21" s="2" t="s">
        <v>221</v>
      </c>
      <c r="BL21" s="2" t="s">
        <v>102</v>
      </c>
      <c r="BM21" s="2"/>
      <c r="BN21" s="2" t="s">
        <v>222</v>
      </c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 t="s">
        <v>99</v>
      </c>
      <c r="CB21" s="2"/>
      <c r="CC21" s="2" t="s">
        <v>220</v>
      </c>
      <c r="CD21" s="2" t="s">
        <v>104</v>
      </c>
      <c r="CE21" s="2"/>
      <c r="CF21" s="2" t="s">
        <v>221</v>
      </c>
      <c r="CG21" s="2" t="s">
        <v>105</v>
      </c>
      <c r="CH21" s="2"/>
      <c r="CI21" s="2" t="s">
        <v>222</v>
      </c>
      <c r="CJ21" s="2"/>
      <c r="CK21" s="3">
        <f>VALUE(Лист1!$BE21)</f>
        <v>0</v>
      </c>
      <c r="CL21" s="3" t="str">
        <f>IF(INDEX(Лист1!$BD$2:$BD$191,ROW(AF20)+COUNTIF(Лист1!$AF$2:$AF$191,Лист1!$AF21)/5)&lt;&gt;0,IF(Лист1!$BD21="",INDEX(Лист1!$BD$2:$BD$191,ROW(AF20)+COUNTIF(Лист1!$AF$2:$AF$191,Лист1!$AF21)/5),""),"")</f>
        <v/>
      </c>
      <c r="CM21" s="3">
        <f>WEEKDAY(DATEVALUE(Лист1!$AF21),2)</f>
        <v>4</v>
      </c>
      <c r="CN21" s="4">
        <f>TIMEVALUE(Лист1!$AN21)</f>
        <v>0</v>
      </c>
    </row>
    <row r="22" spans="1:92" x14ac:dyDescent="0.25">
      <c r="A22" s="2" t="s">
        <v>92</v>
      </c>
      <c r="B22" s="2" t="s">
        <v>180</v>
      </c>
      <c r="C22">
        <v>312</v>
      </c>
      <c r="D22">
        <v>14.8571428571429</v>
      </c>
      <c r="E22">
        <v>84.857142857142904</v>
      </c>
      <c r="F22" s="2" t="s">
        <v>135</v>
      </c>
      <c r="G22">
        <v>101.857142857143</v>
      </c>
      <c r="H22" s="2" t="s">
        <v>218</v>
      </c>
      <c r="I22">
        <v>98.332857142857137</v>
      </c>
      <c r="J22" s="2" t="s">
        <v>147</v>
      </c>
      <c r="K22">
        <v>1782</v>
      </c>
      <c r="L22" s="2" t="s">
        <v>127</v>
      </c>
      <c r="M22" s="2" t="s">
        <v>136</v>
      </c>
      <c r="N22">
        <v>2139</v>
      </c>
      <c r="O22" s="2" t="s">
        <v>93</v>
      </c>
      <c r="P22">
        <v>45</v>
      </c>
      <c r="Q22">
        <v>1.4285714285714299</v>
      </c>
      <c r="R22">
        <v>30</v>
      </c>
      <c r="S22">
        <v>2.1428571428571401</v>
      </c>
      <c r="T22" s="2" t="s">
        <v>135</v>
      </c>
      <c r="U22" s="2" t="s">
        <v>93</v>
      </c>
      <c r="V22" s="2" t="s">
        <v>127</v>
      </c>
      <c r="W22">
        <v>45</v>
      </c>
      <c r="X22">
        <v>1782</v>
      </c>
      <c r="Y22">
        <v>2139</v>
      </c>
      <c r="Z22" s="2" t="s">
        <v>180</v>
      </c>
      <c r="AA22" s="2" t="s">
        <v>136</v>
      </c>
      <c r="AB22">
        <v>312</v>
      </c>
      <c r="AC22" s="2" t="s">
        <v>147</v>
      </c>
      <c r="AD22" s="2" t="s">
        <v>218</v>
      </c>
      <c r="AE22">
        <v>30</v>
      </c>
      <c r="AF22" s="2" t="s">
        <v>219</v>
      </c>
      <c r="AG22" s="2"/>
      <c r="AH22" s="2" t="s">
        <v>98</v>
      </c>
      <c r="AI22">
        <v>0</v>
      </c>
      <c r="AJ22" s="2" t="s">
        <v>98</v>
      </c>
      <c r="AK22">
        <v>0</v>
      </c>
      <c r="AL22">
        <v>3</v>
      </c>
      <c r="AM22">
        <v>0</v>
      </c>
      <c r="AN22" s="2" t="s">
        <v>98</v>
      </c>
      <c r="AO22">
        <v>3</v>
      </c>
      <c r="AP22">
        <v>100</v>
      </c>
      <c r="AQ22" s="2" t="s">
        <v>98</v>
      </c>
      <c r="AR22" s="2" t="s">
        <v>98</v>
      </c>
      <c r="AS22" s="2" t="s">
        <v>98</v>
      </c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 t="s">
        <v>99</v>
      </c>
      <c r="BG22" s="2"/>
      <c r="BH22" s="2" t="s">
        <v>220</v>
      </c>
      <c r="BI22" s="2" t="s">
        <v>101</v>
      </c>
      <c r="BJ22" s="2"/>
      <c r="BK22" s="2" t="s">
        <v>221</v>
      </c>
      <c r="BL22" s="2" t="s">
        <v>102</v>
      </c>
      <c r="BM22" s="2"/>
      <c r="BN22" s="2" t="s">
        <v>222</v>
      </c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 t="s">
        <v>99</v>
      </c>
      <c r="CB22" s="2"/>
      <c r="CC22" s="2" t="s">
        <v>220</v>
      </c>
      <c r="CD22" s="2" t="s">
        <v>104</v>
      </c>
      <c r="CE22" s="2"/>
      <c r="CF22" s="2" t="s">
        <v>221</v>
      </c>
      <c r="CG22" s="2" t="s">
        <v>105</v>
      </c>
      <c r="CH22" s="2"/>
      <c r="CI22" s="2" t="s">
        <v>222</v>
      </c>
      <c r="CJ22" s="2"/>
      <c r="CK22" s="3">
        <f>VALUE(Лист1!$BE22)</f>
        <v>0</v>
      </c>
      <c r="CL22" s="3" t="str">
        <f>IF(INDEX(Лист1!$BD$2:$BD$191,ROW(AF21)+COUNTIF(Лист1!$AF$2:$AF$191,Лист1!$AF22)/5)&lt;&gt;0,IF(Лист1!$BD22="",INDEX(Лист1!$BD$2:$BD$191,ROW(AF21)+COUNTIF(Лист1!$AF$2:$AF$191,Лист1!$AF22)/5),""),"")</f>
        <v/>
      </c>
      <c r="CM22" s="3">
        <f>WEEKDAY(DATEVALUE(Лист1!$AF22),2)</f>
        <v>4</v>
      </c>
      <c r="CN22" s="4">
        <f>TIMEVALUE(Лист1!$AN22)</f>
        <v>0</v>
      </c>
    </row>
    <row r="23" spans="1:92" x14ac:dyDescent="0.25">
      <c r="A23" s="2" t="s">
        <v>92</v>
      </c>
      <c r="B23" s="2" t="s">
        <v>180</v>
      </c>
      <c r="C23">
        <v>312</v>
      </c>
      <c r="D23">
        <v>14.8571428571429</v>
      </c>
      <c r="E23">
        <v>84.857142857142904</v>
      </c>
      <c r="F23" s="2" t="s">
        <v>135</v>
      </c>
      <c r="G23">
        <v>101.857142857143</v>
      </c>
      <c r="H23" s="2" t="s">
        <v>218</v>
      </c>
      <c r="I23">
        <v>98.332857142857137</v>
      </c>
      <c r="J23" s="2" t="s">
        <v>147</v>
      </c>
      <c r="K23">
        <v>1782</v>
      </c>
      <c r="L23" s="2" t="s">
        <v>127</v>
      </c>
      <c r="M23" s="2" t="s">
        <v>136</v>
      </c>
      <c r="N23">
        <v>2139</v>
      </c>
      <c r="O23" s="2" t="s">
        <v>93</v>
      </c>
      <c r="P23">
        <v>45</v>
      </c>
      <c r="Q23">
        <v>1.4285714285714299</v>
      </c>
      <c r="R23">
        <v>30</v>
      </c>
      <c r="S23">
        <v>2.1428571428571401</v>
      </c>
      <c r="T23" s="2" t="s">
        <v>135</v>
      </c>
      <c r="U23" s="2" t="s">
        <v>93</v>
      </c>
      <c r="V23" s="2" t="s">
        <v>127</v>
      </c>
      <c r="W23">
        <v>45</v>
      </c>
      <c r="X23">
        <v>1782</v>
      </c>
      <c r="Y23">
        <v>2139</v>
      </c>
      <c r="Z23" s="2" t="s">
        <v>180</v>
      </c>
      <c r="AA23" s="2" t="s">
        <v>136</v>
      </c>
      <c r="AB23">
        <v>312</v>
      </c>
      <c r="AC23" s="2" t="s">
        <v>147</v>
      </c>
      <c r="AD23" s="2" t="s">
        <v>218</v>
      </c>
      <c r="AE23">
        <v>30</v>
      </c>
      <c r="AF23" s="2" t="s">
        <v>219</v>
      </c>
      <c r="AG23" s="2"/>
      <c r="AH23" s="2"/>
      <c r="AJ23" s="2"/>
      <c r="AN23" s="2"/>
      <c r="AQ23" s="2"/>
      <c r="AR23" s="2"/>
      <c r="AS23" s="2"/>
      <c r="AT23" s="2" t="s">
        <v>45</v>
      </c>
      <c r="AU23" s="2" t="s">
        <v>128</v>
      </c>
      <c r="AV23" s="2" t="s">
        <v>100</v>
      </c>
      <c r="AW23" s="2"/>
      <c r="AX23" s="2"/>
      <c r="AY23" s="2"/>
      <c r="AZ23" s="2"/>
      <c r="BA23" s="2"/>
      <c r="BB23" s="2"/>
      <c r="BC23" s="2"/>
      <c r="BD23" s="2"/>
      <c r="BE23" s="2"/>
      <c r="BF23" s="2" t="s">
        <v>99</v>
      </c>
      <c r="BG23" s="2"/>
      <c r="BH23" s="2" t="s">
        <v>220</v>
      </c>
      <c r="BI23" s="2" t="s">
        <v>101</v>
      </c>
      <c r="BJ23" s="2"/>
      <c r="BK23" s="2" t="s">
        <v>221</v>
      </c>
      <c r="BL23" s="2" t="s">
        <v>102</v>
      </c>
      <c r="BM23" s="2"/>
      <c r="BN23" s="2" t="s">
        <v>222</v>
      </c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 t="s">
        <v>99</v>
      </c>
      <c r="CB23" s="2"/>
      <c r="CC23" s="2" t="s">
        <v>220</v>
      </c>
      <c r="CD23" s="2" t="s">
        <v>104</v>
      </c>
      <c r="CE23" s="2"/>
      <c r="CF23" s="2" t="s">
        <v>221</v>
      </c>
      <c r="CG23" s="2" t="s">
        <v>105</v>
      </c>
      <c r="CH23" s="2"/>
      <c r="CI23" s="2" t="s">
        <v>222</v>
      </c>
      <c r="CJ23" s="2"/>
      <c r="CK23" s="3">
        <f>VALUE(Лист1!$BE23)</f>
        <v>0</v>
      </c>
      <c r="CL23" s="3" t="str">
        <f>IF(INDEX(Лист1!$BD$2:$BD$191,ROW(AF22)+COUNTIF(Лист1!$AF$2:$AF$191,Лист1!$AF23)/5)&lt;&gt;0,IF(Лист1!$BD23="",INDEX(Лист1!$BD$2:$BD$191,ROW(AF22)+COUNTIF(Лист1!$AF$2:$AF$191,Лист1!$AF23)/5),""),"")</f>
        <v/>
      </c>
      <c r="CM23" s="3">
        <f>WEEKDAY(DATEVALUE(Лист1!$AF23),2)</f>
        <v>4</v>
      </c>
      <c r="CN23" s="4" t="e">
        <f>TIMEVALUE(Лист1!$AN23)</f>
        <v>#VALUE!</v>
      </c>
    </row>
    <row r="24" spans="1:92" x14ac:dyDescent="0.25">
      <c r="A24" s="2" t="s">
        <v>92</v>
      </c>
      <c r="B24" s="2" t="s">
        <v>180</v>
      </c>
      <c r="C24">
        <v>312</v>
      </c>
      <c r="D24">
        <v>14.8571428571429</v>
      </c>
      <c r="E24">
        <v>84.857142857142904</v>
      </c>
      <c r="F24" s="2" t="s">
        <v>135</v>
      </c>
      <c r="G24">
        <v>101.857142857143</v>
      </c>
      <c r="H24" s="2" t="s">
        <v>218</v>
      </c>
      <c r="I24">
        <v>98.332857142857137</v>
      </c>
      <c r="J24" s="2" t="s">
        <v>147</v>
      </c>
      <c r="K24">
        <v>1782</v>
      </c>
      <c r="L24" s="2" t="s">
        <v>127</v>
      </c>
      <c r="M24" s="2" t="s">
        <v>136</v>
      </c>
      <c r="N24">
        <v>2139</v>
      </c>
      <c r="O24" s="2" t="s">
        <v>93</v>
      </c>
      <c r="P24">
        <v>45</v>
      </c>
      <c r="Q24">
        <v>1.4285714285714299</v>
      </c>
      <c r="R24">
        <v>30</v>
      </c>
      <c r="S24">
        <v>2.1428571428571401</v>
      </c>
      <c r="T24" s="2" t="s">
        <v>135</v>
      </c>
      <c r="U24" s="2" t="s">
        <v>93</v>
      </c>
      <c r="V24" s="2" t="s">
        <v>127</v>
      </c>
      <c r="W24">
        <v>45</v>
      </c>
      <c r="X24">
        <v>1782</v>
      </c>
      <c r="Y24">
        <v>2139</v>
      </c>
      <c r="Z24" s="2" t="s">
        <v>180</v>
      </c>
      <c r="AA24" s="2" t="s">
        <v>136</v>
      </c>
      <c r="AB24">
        <v>312</v>
      </c>
      <c r="AC24" s="2" t="s">
        <v>147</v>
      </c>
      <c r="AD24" s="2" t="s">
        <v>218</v>
      </c>
      <c r="AE24">
        <v>30</v>
      </c>
      <c r="AF24" s="2" t="s">
        <v>219</v>
      </c>
      <c r="AG24" s="2"/>
      <c r="AH24" s="2"/>
      <c r="AJ24" s="2"/>
      <c r="AN24" s="2"/>
      <c r="AQ24" s="2"/>
      <c r="AR24" s="2"/>
      <c r="AS24" s="2"/>
      <c r="AT24" s="2" t="s">
        <v>45</v>
      </c>
      <c r="AU24" s="2" t="s">
        <v>141</v>
      </c>
      <c r="AV24" s="2" t="s">
        <v>100</v>
      </c>
      <c r="AW24" s="2"/>
      <c r="AX24" s="2"/>
      <c r="AY24" s="2"/>
      <c r="AZ24" s="2"/>
      <c r="BA24" s="2"/>
      <c r="BB24" s="2"/>
      <c r="BC24" s="2"/>
      <c r="BD24" s="2"/>
      <c r="BE24" s="2"/>
      <c r="BF24" s="2" t="s">
        <v>99</v>
      </c>
      <c r="BG24" s="2"/>
      <c r="BH24" s="2" t="s">
        <v>220</v>
      </c>
      <c r="BI24" s="2" t="s">
        <v>101</v>
      </c>
      <c r="BJ24" s="2"/>
      <c r="BK24" s="2" t="s">
        <v>221</v>
      </c>
      <c r="BL24" s="2" t="s">
        <v>102</v>
      </c>
      <c r="BM24" s="2"/>
      <c r="BN24" s="2" t="s">
        <v>222</v>
      </c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 t="s">
        <v>99</v>
      </c>
      <c r="CB24" s="2"/>
      <c r="CC24" s="2" t="s">
        <v>220</v>
      </c>
      <c r="CD24" s="2" t="s">
        <v>104</v>
      </c>
      <c r="CE24" s="2"/>
      <c r="CF24" s="2" t="s">
        <v>221</v>
      </c>
      <c r="CG24" s="2" t="s">
        <v>105</v>
      </c>
      <c r="CH24" s="2"/>
      <c r="CI24" s="2" t="s">
        <v>222</v>
      </c>
      <c r="CJ24" s="2"/>
      <c r="CK24" s="3">
        <f>VALUE(Лист1!$BE24)</f>
        <v>0</v>
      </c>
      <c r="CL24" s="3" t="str">
        <f>IF(INDEX(Лист1!$BD$2:$BD$191,ROW(AF23)+COUNTIF(Лист1!$AF$2:$AF$191,Лист1!$AF24)/5)&lt;&gt;0,IF(Лист1!$BD24="",INDEX(Лист1!$BD$2:$BD$191,ROW(AF23)+COUNTIF(Лист1!$AF$2:$AF$191,Лист1!$AF24)/5),""),"")</f>
        <v/>
      </c>
      <c r="CM24" s="3">
        <f>WEEKDAY(DATEVALUE(Лист1!$AF24),2)</f>
        <v>4</v>
      </c>
      <c r="CN24" s="4" t="e">
        <f>TIMEVALUE(Лист1!$AN24)</f>
        <v>#VALUE!</v>
      </c>
    </row>
    <row r="25" spans="1:92" x14ac:dyDescent="0.25">
      <c r="A25" s="2" t="s">
        <v>92</v>
      </c>
      <c r="B25" s="2" t="s">
        <v>180</v>
      </c>
      <c r="C25">
        <v>312</v>
      </c>
      <c r="D25">
        <v>14.8571428571429</v>
      </c>
      <c r="E25">
        <v>84.857142857142904</v>
      </c>
      <c r="F25" s="2" t="s">
        <v>135</v>
      </c>
      <c r="G25">
        <v>101.857142857143</v>
      </c>
      <c r="H25" s="2" t="s">
        <v>218</v>
      </c>
      <c r="I25">
        <v>98.332857142857137</v>
      </c>
      <c r="J25" s="2" t="s">
        <v>147</v>
      </c>
      <c r="K25">
        <v>1782</v>
      </c>
      <c r="L25" s="2" t="s">
        <v>127</v>
      </c>
      <c r="M25" s="2" t="s">
        <v>136</v>
      </c>
      <c r="N25">
        <v>2139</v>
      </c>
      <c r="O25" s="2" t="s">
        <v>93</v>
      </c>
      <c r="P25">
        <v>45</v>
      </c>
      <c r="Q25">
        <v>1.4285714285714299</v>
      </c>
      <c r="R25">
        <v>30</v>
      </c>
      <c r="S25">
        <v>2.1428571428571401</v>
      </c>
      <c r="T25" s="2" t="s">
        <v>135</v>
      </c>
      <c r="U25" s="2" t="s">
        <v>93</v>
      </c>
      <c r="V25" s="2" t="s">
        <v>127</v>
      </c>
      <c r="W25">
        <v>45</v>
      </c>
      <c r="X25">
        <v>1782</v>
      </c>
      <c r="Y25">
        <v>2139</v>
      </c>
      <c r="Z25" s="2" t="s">
        <v>180</v>
      </c>
      <c r="AA25" s="2" t="s">
        <v>136</v>
      </c>
      <c r="AB25">
        <v>312</v>
      </c>
      <c r="AC25" s="2" t="s">
        <v>147</v>
      </c>
      <c r="AD25" s="2" t="s">
        <v>218</v>
      </c>
      <c r="AE25">
        <v>30</v>
      </c>
      <c r="AF25" s="2" t="s">
        <v>219</v>
      </c>
      <c r="AG25" s="2"/>
      <c r="AH25" s="2"/>
      <c r="AJ25" s="2"/>
      <c r="AN25" s="2"/>
      <c r="AQ25" s="2"/>
      <c r="AR25" s="2"/>
      <c r="AS25" s="2"/>
      <c r="AT25" s="2" t="s">
        <v>45</v>
      </c>
      <c r="AU25" s="2" t="s">
        <v>193</v>
      </c>
      <c r="AV25" s="2" t="s">
        <v>100</v>
      </c>
      <c r="AW25" s="2"/>
      <c r="AX25" s="2"/>
      <c r="AY25" s="2"/>
      <c r="AZ25" s="2"/>
      <c r="BA25" s="2"/>
      <c r="BB25" s="2"/>
      <c r="BC25" s="2"/>
      <c r="BD25" s="2"/>
      <c r="BE25" s="2"/>
      <c r="BF25" s="2" t="s">
        <v>99</v>
      </c>
      <c r="BG25" s="2"/>
      <c r="BH25" s="2" t="s">
        <v>220</v>
      </c>
      <c r="BI25" s="2" t="s">
        <v>101</v>
      </c>
      <c r="BJ25" s="2"/>
      <c r="BK25" s="2" t="s">
        <v>221</v>
      </c>
      <c r="BL25" s="2" t="s">
        <v>102</v>
      </c>
      <c r="BM25" s="2"/>
      <c r="BN25" s="2" t="s">
        <v>222</v>
      </c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 t="s">
        <v>99</v>
      </c>
      <c r="CB25" s="2"/>
      <c r="CC25" s="2" t="s">
        <v>220</v>
      </c>
      <c r="CD25" s="2" t="s">
        <v>104</v>
      </c>
      <c r="CE25" s="2"/>
      <c r="CF25" s="2" t="s">
        <v>221</v>
      </c>
      <c r="CG25" s="2" t="s">
        <v>105</v>
      </c>
      <c r="CH25" s="2"/>
      <c r="CI25" s="2" t="s">
        <v>222</v>
      </c>
      <c r="CJ25" s="2"/>
      <c r="CK25" s="3">
        <f>VALUE(Лист1!$BE25)</f>
        <v>0</v>
      </c>
      <c r="CL25" s="3" t="str">
        <f>IF(INDEX(Лист1!$BD$2:$BD$191,ROW(AF24)+COUNTIF(Лист1!$AF$2:$AF$191,Лист1!$AF25)/5)&lt;&gt;0,IF(Лист1!$BD25="",INDEX(Лист1!$BD$2:$BD$191,ROW(AF24)+COUNTIF(Лист1!$AF$2:$AF$191,Лист1!$AF25)/5),""),"")</f>
        <v/>
      </c>
      <c r="CM25" s="3">
        <f>WEEKDAY(DATEVALUE(Лист1!$AF25),2)</f>
        <v>4</v>
      </c>
      <c r="CN25" s="4" t="e">
        <f>TIMEVALUE(Лист1!$AN25)</f>
        <v>#VALUE!</v>
      </c>
    </row>
    <row r="26" spans="1:92" x14ac:dyDescent="0.25">
      <c r="A26" s="2" t="s">
        <v>92</v>
      </c>
      <c r="B26" s="2" t="s">
        <v>180</v>
      </c>
      <c r="C26">
        <v>312</v>
      </c>
      <c r="D26">
        <v>14.8571428571429</v>
      </c>
      <c r="E26">
        <v>84.857142857142904</v>
      </c>
      <c r="F26" s="2" t="s">
        <v>135</v>
      </c>
      <c r="G26">
        <v>101.857142857143</v>
      </c>
      <c r="H26" s="2" t="s">
        <v>218</v>
      </c>
      <c r="I26">
        <v>98.332857142857137</v>
      </c>
      <c r="J26" s="2" t="s">
        <v>147</v>
      </c>
      <c r="K26">
        <v>1782</v>
      </c>
      <c r="L26" s="2" t="s">
        <v>127</v>
      </c>
      <c r="M26" s="2" t="s">
        <v>136</v>
      </c>
      <c r="N26">
        <v>2139</v>
      </c>
      <c r="O26" s="2" t="s">
        <v>93</v>
      </c>
      <c r="P26">
        <v>45</v>
      </c>
      <c r="Q26">
        <v>1.4285714285714299</v>
      </c>
      <c r="R26">
        <v>30</v>
      </c>
      <c r="S26">
        <v>2.1428571428571401</v>
      </c>
      <c r="T26" s="2" t="s">
        <v>135</v>
      </c>
      <c r="U26" s="2" t="s">
        <v>93</v>
      </c>
      <c r="V26" s="2" t="s">
        <v>127</v>
      </c>
      <c r="W26">
        <v>45</v>
      </c>
      <c r="X26">
        <v>1782</v>
      </c>
      <c r="Y26">
        <v>2139</v>
      </c>
      <c r="Z26" s="2" t="s">
        <v>180</v>
      </c>
      <c r="AA26" s="2" t="s">
        <v>136</v>
      </c>
      <c r="AB26">
        <v>312</v>
      </c>
      <c r="AC26" s="2" t="s">
        <v>147</v>
      </c>
      <c r="AD26" s="2" t="s">
        <v>218</v>
      </c>
      <c r="AE26">
        <v>30</v>
      </c>
      <c r="AF26" s="2" t="s">
        <v>219</v>
      </c>
      <c r="AG26" s="2"/>
      <c r="AH26" s="2"/>
      <c r="AJ26" s="2"/>
      <c r="AN26" s="2"/>
      <c r="AQ26" s="2"/>
      <c r="AR26" s="2"/>
      <c r="AS26" s="2"/>
      <c r="AT26" s="2" t="s">
        <v>45</v>
      </c>
      <c r="AU26" s="2" t="s">
        <v>153</v>
      </c>
      <c r="AV26" s="2" t="s">
        <v>100</v>
      </c>
      <c r="AW26" s="2"/>
      <c r="AX26" s="2"/>
      <c r="AY26" s="2"/>
      <c r="AZ26" s="2"/>
      <c r="BA26" s="2"/>
      <c r="BB26" s="2"/>
      <c r="BC26" s="2"/>
      <c r="BD26" s="2"/>
      <c r="BE26" s="2"/>
      <c r="BF26" s="2" t="s">
        <v>99</v>
      </c>
      <c r="BG26" s="2"/>
      <c r="BH26" s="2" t="s">
        <v>220</v>
      </c>
      <c r="BI26" s="2" t="s">
        <v>101</v>
      </c>
      <c r="BJ26" s="2"/>
      <c r="BK26" s="2" t="s">
        <v>221</v>
      </c>
      <c r="BL26" s="2" t="s">
        <v>102</v>
      </c>
      <c r="BM26" s="2"/>
      <c r="BN26" s="2" t="s">
        <v>222</v>
      </c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 t="s">
        <v>99</v>
      </c>
      <c r="CB26" s="2"/>
      <c r="CC26" s="2" t="s">
        <v>220</v>
      </c>
      <c r="CD26" s="2" t="s">
        <v>104</v>
      </c>
      <c r="CE26" s="2"/>
      <c r="CF26" s="2" t="s">
        <v>221</v>
      </c>
      <c r="CG26" s="2" t="s">
        <v>105</v>
      </c>
      <c r="CH26" s="2"/>
      <c r="CI26" s="2" t="s">
        <v>222</v>
      </c>
      <c r="CJ26" s="2"/>
      <c r="CK26" s="3">
        <f>VALUE(Лист1!$BE26)</f>
        <v>0</v>
      </c>
      <c r="CL26" s="3" t="str">
        <f>IF(INDEX(Лист1!$BD$2:$BD$191,ROW(AF25)+COUNTIF(Лист1!$AF$2:$AF$191,Лист1!$AF26)/5)&lt;&gt;0,IF(Лист1!$BD26="",INDEX(Лист1!$BD$2:$BD$191,ROW(AF25)+COUNTIF(Лист1!$AF$2:$AF$191,Лист1!$AF26)/5),""),"")</f>
        <v/>
      </c>
      <c r="CM26" s="3">
        <f>WEEKDAY(DATEVALUE(Лист1!$AF26),2)</f>
        <v>4</v>
      </c>
      <c r="CN26" s="4" t="e">
        <f>TIMEVALUE(Лист1!$AN26)</f>
        <v>#VALUE!</v>
      </c>
    </row>
    <row r="27" spans="1:92" x14ac:dyDescent="0.25">
      <c r="A27" s="2" t="s">
        <v>92</v>
      </c>
      <c r="B27" s="2" t="s">
        <v>180</v>
      </c>
      <c r="C27">
        <v>312</v>
      </c>
      <c r="D27">
        <v>14.8571428571429</v>
      </c>
      <c r="E27">
        <v>84.857142857142904</v>
      </c>
      <c r="F27" s="2" t="s">
        <v>135</v>
      </c>
      <c r="G27">
        <v>101.857142857143</v>
      </c>
      <c r="H27" s="2" t="s">
        <v>218</v>
      </c>
      <c r="I27">
        <v>98.332857142857137</v>
      </c>
      <c r="J27" s="2" t="s">
        <v>147</v>
      </c>
      <c r="K27">
        <v>1782</v>
      </c>
      <c r="L27" s="2" t="s">
        <v>127</v>
      </c>
      <c r="M27" s="2" t="s">
        <v>136</v>
      </c>
      <c r="N27">
        <v>2139</v>
      </c>
      <c r="O27" s="2" t="s">
        <v>93</v>
      </c>
      <c r="P27">
        <v>45</v>
      </c>
      <c r="Q27">
        <v>1.4285714285714299</v>
      </c>
      <c r="R27">
        <v>30</v>
      </c>
      <c r="S27">
        <v>2.1428571428571401</v>
      </c>
      <c r="T27" s="2" t="s">
        <v>135</v>
      </c>
      <c r="U27" s="2" t="s">
        <v>93</v>
      </c>
      <c r="V27" s="2" t="s">
        <v>127</v>
      </c>
      <c r="W27">
        <v>45</v>
      </c>
      <c r="X27">
        <v>1782</v>
      </c>
      <c r="Y27">
        <v>2139</v>
      </c>
      <c r="Z27" s="2" t="s">
        <v>180</v>
      </c>
      <c r="AA27" s="2" t="s">
        <v>136</v>
      </c>
      <c r="AB27">
        <v>312</v>
      </c>
      <c r="AC27" s="2" t="s">
        <v>147</v>
      </c>
      <c r="AD27" s="2" t="s">
        <v>218</v>
      </c>
      <c r="AE27">
        <v>30</v>
      </c>
      <c r="AF27" s="2" t="s">
        <v>219</v>
      </c>
      <c r="AG27" s="2"/>
      <c r="AH27" s="2"/>
      <c r="AJ27" s="2"/>
      <c r="AN27" s="2"/>
      <c r="AQ27" s="2"/>
      <c r="AR27" s="2"/>
      <c r="AS27" s="2"/>
      <c r="AT27" s="2" t="s">
        <v>45</v>
      </c>
      <c r="AU27" s="2" t="s">
        <v>149</v>
      </c>
      <c r="AV27" s="2" t="s">
        <v>150</v>
      </c>
      <c r="AW27" s="2"/>
      <c r="AX27" s="2"/>
      <c r="AY27" s="2"/>
      <c r="AZ27" s="2"/>
      <c r="BA27" s="2"/>
      <c r="BB27" s="2"/>
      <c r="BC27" s="2"/>
      <c r="BD27" s="2"/>
      <c r="BE27" s="2"/>
      <c r="BF27" s="2" t="s">
        <v>99</v>
      </c>
      <c r="BG27" s="2"/>
      <c r="BH27" s="2" t="s">
        <v>220</v>
      </c>
      <c r="BI27" s="2" t="s">
        <v>101</v>
      </c>
      <c r="BJ27" s="2"/>
      <c r="BK27" s="2" t="s">
        <v>221</v>
      </c>
      <c r="BL27" s="2" t="s">
        <v>102</v>
      </c>
      <c r="BM27" s="2"/>
      <c r="BN27" s="2" t="s">
        <v>222</v>
      </c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 t="s">
        <v>99</v>
      </c>
      <c r="CB27" s="2"/>
      <c r="CC27" s="2" t="s">
        <v>220</v>
      </c>
      <c r="CD27" s="2" t="s">
        <v>104</v>
      </c>
      <c r="CE27" s="2"/>
      <c r="CF27" s="2" t="s">
        <v>221</v>
      </c>
      <c r="CG27" s="2" t="s">
        <v>105</v>
      </c>
      <c r="CH27" s="2"/>
      <c r="CI27" s="2" t="s">
        <v>222</v>
      </c>
      <c r="CJ27" s="2"/>
      <c r="CK27" s="3">
        <f>VALUE(Лист1!$BE27)</f>
        <v>0</v>
      </c>
      <c r="CL27" s="3" t="str">
        <f>IF(INDEX(Лист1!$BD$2:$BD$191,ROW(AF26)+COUNTIF(Лист1!$AF$2:$AF$191,Лист1!$AF27)/5)&lt;&gt;0,IF(Лист1!$BD27="",INDEX(Лист1!$BD$2:$BD$191,ROW(AF26)+COUNTIF(Лист1!$AF$2:$AF$191,Лист1!$AF27)/5),""),"")</f>
        <v/>
      </c>
      <c r="CM27" s="3">
        <f>WEEKDAY(DATEVALUE(Лист1!$AF27),2)</f>
        <v>4</v>
      </c>
      <c r="CN27" s="4" t="e">
        <f>TIMEVALUE(Лист1!$AN27)</f>
        <v>#VALUE!</v>
      </c>
    </row>
    <row r="28" spans="1:92" x14ac:dyDescent="0.25">
      <c r="A28" s="2" t="s">
        <v>92</v>
      </c>
      <c r="B28" s="2" t="s">
        <v>180</v>
      </c>
      <c r="C28">
        <v>312</v>
      </c>
      <c r="D28">
        <v>14.8571428571429</v>
      </c>
      <c r="E28">
        <v>84.857142857142904</v>
      </c>
      <c r="F28" s="2" t="s">
        <v>135</v>
      </c>
      <c r="G28">
        <v>101.857142857143</v>
      </c>
      <c r="H28" s="2" t="s">
        <v>218</v>
      </c>
      <c r="I28">
        <v>98.332857142857137</v>
      </c>
      <c r="J28" s="2" t="s">
        <v>147</v>
      </c>
      <c r="K28">
        <v>1782</v>
      </c>
      <c r="L28" s="2" t="s">
        <v>127</v>
      </c>
      <c r="M28" s="2" t="s">
        <v>136</v>
      </c>
      <c r="N28">
        <v>2139</v>
      </c>
      <c r="O28" s="2" t="s">
        <v>93</v>
      </c>
      <c r="P28">
        <v>45</v>
      </c>
      <c r="Q28">
        <v>1.4285714285714299</v>
      </c>
      <c r="R28">
        <v>30</v>
      </c>
      <c r="S28">
        <v>2.1428571428571401</v>
      </c>
      <c r="T28" s="2" t="s">
        <v>135</v>
      </c>
      <c r="U28" s="2" t="s">
        <v>93</v>
      </c>
      <c r="V28" s="2" t="s">
        <v>127</v>
      </c>
      <c r="W28">
        <v>45</v>
      </c>
      <c r="X28">
        <v>1782</v>
      </c>
      <c r="Y28">
        <v>2139</v>
      </c>
      <c r="Z28" s="2" t="s">
        <v>180</v>
      </c>
      <c r="AA28" s="2" t="s">
        <v>136</v>
      </c>
      <c r="AB28">
        <v>312</v>
      </c>
      <c r="AC28" s="2" t="s">
        <v>147</v>
      </c>
      <c r="AD28" s="2" t="s">
        <v>218</v>
      </c>
      <c r="AE28">
        <v>30</v>
      </c>
      <c r="AF28" s="2" t="s">
        <v>219</v>
      </c>
      <c r="AG28" s="2"/>
      <c r="AH28" s="2"/>
      <c r="AJ28" s="2"/>
      <c r="AN28" s="2"/>
      <c r="AQ28" s="2"/>
      <c r="AR28" s="2"/>
      <c r="AS28" s="2"/>
      <c r="AT28" s="2" t="s">
        <v>45</v>
      </c>
      <c r="AU28" s="2" t="s">
        <v>142</v>
      </c>
      <c r="AV28" s="2" t="s">
        <v>199</v>
      </c>
      <c r="AW28" s="2"/>
      <c r="AX28" s="2"/>
      <c r="AY28" s="2"/>
      <c r="AZ28" s="2"/>
      <c r="BA28" s="2"/>
      <c r="BB28" s="2"/>
      <c r="BC28" s="2"/>
      <c r="BD28" s="2"/>
      <c r="BE28" s="2"/>
      <c r="BF28" s="2" t="s">
        <v>99</v>
      </c>
      <c r="BG28" s="2"/>
      <c r="BH28" s="2" t="s">
        <v>220</v>
      </c>
      <c r="BI28" s="2" t="s">
        <v>101</v>
      </c>
      <c r="BJ28" s="2"/>
      <c r="BK28" s="2" t="s">
        <v>221</v>
      </c>
      <c r="BL28" s="2" t="s">
        <v>102</v>
      </c>
      <c r="BM28" s="2"/>
      <c r="BN28" s="2" t="s">
        <v>222</v>
      </c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 t="s">
        <v>99</v>
      </c>
      <c r="CB28" s="2"/>
      <c r="CC28" s="2" t="s">
        <v>220</v>
      </c>
      <c r="CD28" s="2" t="s">
        <v>104</v>
      </c>
      <c r="CE28" s="2"/>
      <c r="CF28" s="2" t="s">
        <v>221</v>
      </c>
      <c r="CG28" s="2" t="s">
        <v>105</v>
      </c>
      <c r="CH28" s="2"/>
      <c r="CI28" s="2" t="s">
        <v>222</v>
      </c>
      <c r="CJ28" s="2"/>
      <c r="CK28" s="3">
        <f>VALUE(Лист1!$BE28)</f>
        <v>0</v>
      </c>
      <c r="CL28" s="3" t="str">
        <f>IF(INDEX(Лист1!$BD$2:$BD$191,ROW(AF27)+COUNTIF(Лист1!$AF$2:$AF$191,Лист1!$AF28)/5)&lt;&gt;0,IF(Лист1!$BD28="",INDEX(Лист1!$BD$2:$BD$191,ROW(AF27)+COUNTIF(Лист1!$AF$2:$AF$191,Лист1!$AF28)/5),""),"")</f>
        <v/>
      </c>
      <c r="CM28" s="3">
        <f>WEEKDAY(DATEVALUE(Лист1!$AF28),2)</f>
        <v>4</v>
      </c>
      <c r="CN28" s="4" t="e">
        <f>TIMEVALUE(Лист1!$AN28)</f>
        <v>#VALUE!</v>
      </c>
    </row>
    <row r="29" spans="1:92" x14ac:dyDescent="0.25">
      <c r="A29" s="2" t="s">
        <v>92</v>
      </c>
      <c r="B29" s="2" t="s">
        <v>180</v>
      </c>
      <c r="C29">
        <v>312</v>
      </c>
      <c r="D29">
        <v>14.8571428571429</v>
      </c>
      <c r="E29">
        <v>84.857142857142904</v>
      </c>
      <c r="F29" s="2" t="s">
        <v>135</v>
      </c>
      <c r="G29">
        <v>101.857142857143</v>
      </c>
      <c r="H29" s="2" t="s">
        <v>218</v>
      </c>
      <c r="I29">
        <v>98.332857142857137</v>
      </c>
      <c r="J29" s="2" t="s">
        <v>147</v>
      </c>
      <c r="K29">
        <v>1782</v>
      </c>
      <c r="L29" s="2" t="s">
        <v>127</v>
      </c>
      <c r="M29" s="2" t="s">
        <v>136</v>
      </c>
      <c r="N29">
        <v>2139</v>
      </c>
      <c r="O29" s="2" t="s">
        <v>93</v>
      </c>
      <c r="P29">
        <v>45</v>
      </c>
      <c r="Q29">
        <v>1.4285714285714299</v>
      </c>
      <c r="R29">
        <v>30</v>
      </c>
      <c r="S29">
        <v>2.1428571428571401</v>
      </c>
      <c r="T29" s="2" t="s">
        <v>135</v>
      </c>
      <c r="U29" s="2" t="s">
        <v>93</v>
      </c>
      <c r="V29" s="2" t="s">
        <v>127</v>
      </c>
      <c r="W29">
        <v>45</v>
      </c>
      <c r="X29">
        <v>1782</v>
      </c>
      <c r="Y29">
        <v>2139</v>
      </c>
      <c r="Z29" s="2" t="s">
        <v>180</v>
      </c>
      <c r="AA29" s="2" t="s">
        <v>136</v>
      </c>
      <c r="AB29">
        <v>312</v>
      </c>
      <c r="AC29" s="2" t="s">
        <v>147</v>
      </c>
      <c r="AD29" s="2" t="s">
        <v>218</v>
      </c>
      <c r="AE29">
        <v>30</v>
      </c>
      <c r="AF29" s="2" t="s">
        <v>219</v>
      </c>
      <c r="AG29" s="2"/>
      <c r="AH29" s="2"/>
      <c r="AJ29" s="2"/>
      <c r="AN29" s="2"/>
      <c r="AQ29" s="2"/>
      <c r="AR29" s="2"/>
      <c r="AS29" s="2"/>
      <c r="AT29" s="2" t="s">
        <v>45</v>
      </c>
      <c r="AU29" s="2" t="s">
        <v>129</v>
      </c>
      <c r="AV29" s="2" t="s">
        <v>183</v>
      </c>
      <c r="AW29" s="2"/>
      <c r="AX29" s="2"/>
      <c r="AY29" s="2"/>
      <c r="AZ29" s="2"/>
      <c r="BA29" s="2"/>
      <c r="BB29" s="2"/>
      <c r="BC29" s="2"/>
      <c r="BD29" s="2"/>
      <c r="BE29" s="2"/>
      <c r="BF29" s="2" t="s">
        <v>99</v>
      </c>
      <c r="BG29" s="2"/>
      <c r="BH29" s="2" t="s">
        <v>220</v>
      </c>
      <c r="BI29" s="2" t="s">
        <v>101</v>
      </c>
      <c r="BJ29" s="2"/>
      <c r="BK29" s="2" t="s">
        <v>221</v>
      </c>
      <c r="BL29" s="2" t="s">
        <v>102</v>
      </c>
      <c r="BM29" s="2"/>
      <c r="BN29" s="2" t="s">
        <v>222</v>
      </c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 t="s">
        <v>99</v>
      </c>
      <c r="CB29" s="2"/>
      <c r="CC29" s="2" t="s">
        <v>220</v>
      </c>
      <c r="CD29" s="2" t="s">
        <v>104</v>
      </c>
      <c r="CE29" s="2"/>
      <c r="CF29" s="2" t="s">
        <v>221</v>
      </c>
      <c r="CG29" s="2" t="s">
        <v>105</v>
      </c>
      <c r="CH29" s="2"/>
      <c r="CI29" s="2" t="s">
        <v>222</v>
      </c>
      <c r="CJ29" s="2"/>
      <c r="CK29" s="3">
        <f>VALUE(Лист1!$BE29)</f>
        <v>0</v>
      </c>
      <c r="CL29" s="3" t="str">
        <f>IF(INDEX(Лист1!$BD$2:$BD$191,ROW(AF28)+COUNTIF(Лист1!$AF$2:$AF$191,Лист1!$AF29)/5)&lt;&gt;0,IF(Лист1!$BD29="",INDEX(Лист1!$BD$2:$BD$191,ROW(AF28)+COUNTIF(Лист1!$AF$2:$AF$191,Лист1!$AF29)/5),""),"")</f>
        <v/>
      </c>
      <c r="CM29" s="3">
        <f>WEEKDAY(DATEVALUE(Лист1!$AF29),2)</f>
        <v>4</v>
      </c>
      <c r="CN29" s="4" t="e">
        <f>TIMEVALUE(Лист1!$AN29)</f>
        <v>#VALUE!</v>
      </c>
    </row>
    <row r="30" spans="1:92" x14ac:dyDescent="0.25">
      <c r="A30" s="2" t="s">
        <v>92</v>
      </c>
      <c r="B30" s="2" t="s">
        <v>180</v>
      </c>
      <c r="C30">
        <v>312</v>
      </c>
      <c r="D30">
        <v>14.8571428571429</v>
      </c>
      <c r="E30">
        <v>84.857142857142904</v>
      </c>
      <c r="F30" s="2" t="s">
        <v>135</v>
      </c>
      <c r="G30">
        <v>101.857142857143</v>
      </c>
      <c r="H30" s="2" t="s">
        <v>218</v>
      </c>
      <c r="I30">
        <v>98.332857142857137</v>
      </c>
      <c r="J30" s="2" t="s">
        <v>147</v>
      </c>
      <c r="K30">
        <v>1782</v>
      </c>
      <c r="L30" s="2" t="s">
        <v>127</v>
      </c>
      <c r="M30" s="2" t="s">
        <v>136</v>
      </c>
      <c r="N30">
        <v>2139</v>
      </c>
      <c r="O30" s="2" t="s">
        <v>93</v>
      </c>
      <c r="P30">
        <v>45</v>
      </c>
      <c r="Q30">
        <v>1.4285714285714299</v>
      </c>
      <c r="R30">
        <v>30</v>
      </c>
      <c r="S30">
        <v>2.1428571428571401</v>
      </c>
      <c r="T30" s="2" t="s">
        <v>135</v>
      </c>
      <c r="U30" s="2" t="s">
        <v>93</v>
      </c>
      <c r="V30" s="2" t="s">
        <v>127</v>
      </c>
      <c r="W30">
        <v>45</v>
      </c>
      <c r="X30">
        <v>1782</v>
      </c>
      <c r="Y30">
        <v>2139</v>
      </c>
      <c r="Z30" s="2" t="s">
        <v>180</v>
      </c>
      <c r="AA30" s="2" t="s">
        <v>136</v>
      </c>
      <c r="AB30">
        <v>312</v>
      </c>
      <c r="AC30" s="2" t="s">
        <v>147</v>
      </c>
      <c r="AD30" s="2" t="s">
        <v>218</v>
      </c>
      <c r="AE30">
        <v>30</v>
      </c>
      <c r="AF30" s="2" t="s">
        <v>219</v>
      </c>
      <c r="AG30" s="2"/>
      <c r="AH30" s="2"/>
      <c r="AJ30" s="2"/>
      <c r="AN30" s="2"/>
      <c r="AQ30" s="2"/>
      <c r="AR30" s="2"/>
      <c r="AS30" s="2"/>
      <c r="AT30" s="2" t="s">
        <v>45</v>
      </c>
      <c r="AU30" s="2" t="s">
        <v>112</v>
      </c>
      <c r="AV30" s="2" t="s">
        <v>224</v>
      </c>
      <c r="AW30" s="2"/>
      <c r="AX30" s="2"/>
      <c r="AY30" s="2"/>
      <c r="AZ30" s="2"/>
      <c r="BA30" s="2"/>
      <c r="BB30" s="2"/>
      <c r="BC30" s="2"/>
      <c r="BD30" s="2"/>
      <c r="BE30" s="2"/>
      <c r="BF30" s="2" t="s">
        <v>99</v>
      </c>
      <c r="BG30" s="2"/>
      <c r="BH30" s="2" t="s">
        <v>220</v>
      </c>
      <c r="BI30" s="2" t="s">
        <v>101</v>
      </c>
      <c r="BJ30" s="2"/>
      <c r="BK30" s="2" t="s">
        <v>221</v>
      </c>
      <c r="BL30" s="2" t="s">
        <v>102</v>
      </c>
      <c r="BM30" s="2"/>
      <c r="BN30" s="2" t="s">
        <v>222</v>
      </c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 t="s">
        <v>99</v>
      </c>
      <c r="CB30" s="2"/>
      <c r="CC30" s="2" t="s">
        <v>220</v>
      </c>
      <c r="CD30" s="2" t="s">
        <v>104</v>
      </c>
      <c r="CE30" s="2"/>
      <c r="CF30" s="2" t="s">
        <v>221</v>
      </c>
      <c r="CG30" s="2" t="s">
        <v>105</v>
      </c>
      <c r="CH30" s="2"/>
      <c r="CI30" s="2" t="s">
        <v>222</v>
      </c>
      <c r="CJ30" s="2"/>
      <c r="CK30" s="3">
        <f>VALUE(Лист1!$BE30)</f>
        <v>0</v>
      </c>
      <c r="CL30" s="3" t="str">
        <f>IF(INDEX(Лист1!$BD$2:$BD$191,ROW(AF29)+COUNTIF(Лист1!$AF$2:$AF$191,Лист1!$AF30)/5)&lt;&gt;0,IF(Лист1!$BD30="",INDEX(Лист1!$BD$2:$BD$191,ROW(AF29)+COUNTIF(Лист1!$AF$2:$AF$191,Лист1!$AF30)/5),""),"")</f>
        <v/>
      </c>
      <c r="CM30" s="3">
        <f>WEEKDAY(DATEVALUE(Лист1!$AF30),2)</f>
        <v>4</v>
      </c>
      <c r="CN30" s="4" t="e">
        <f>TIMEVALUE(Лист1!$AN30)</f>
        <v>#VALUE!</v>
      </c>
    </row>
    <row r="31" spans="1:92" x14ac:dyDescent="0.25">
      <c r="A31" s="2" t="s">
        <v>92</v>
      </c>
      <c r="B31" s="2" t="s">
        <v>180</v>
      </c>
      <c r="C31">
        <v>312</v>
      </c>
      <c r="D31">
        <v>14.8571428571429</v>
      </c>
      <c r="E31">
        <v>84.857142857142904</v>
      </c>
      <c r="F31" s="2" t="s">
        <v>135</v>
      </c>
      <c r="G31">
        <v>101.857142857143</v>
      </c>
      <c r="H31" s="2" t="s">
        <v>218</v>
      </c>
      <c r="I31">
        <v>98.332857142857137</v>
      </c>
      <c r="J31" s="2" t="s">
        <v>147</v>
      </c>
      <c r="K31">
        <v>1782</v>
      </c>
      <c r="L31" s="2" t="s">
        <v>127</v>
      </c>
      <c r="M31" s="2" t="s">
        <v>136</v>
      </c>
      <c r="N31">
        <v>2139</v>
      </c>
      <c r="O31" s="2" t="s">
        <v>93</v>
      </c>
      <c r="P31">
        <v>45</v>
      </c>
      <c r="Q31">
        <v>1.4285714285714299</v>
      </c>
      <c r="R31">
        <v>30</v>
      </c>
      <c r="S31">
        <v>2.1428571428571401</v>
      </c>
      <c r="T31" s="2" t="s">
        <v>135</v>
      </c>
      <c r="U31" s="2" t="s">
        <v>93</v>
      </c>
      <c r="V31" s="2" t="s">
        <v>127</v>
      </c>
      <c r="W31">
        <v>45</v>
      </c>
      <c r="X31">
        <v>1782</v>
      </c>
      <c r="Y31">
        <v>2139</v>
      </c>
      <c r="Z31" s="2" t="s">
        <v>180</v>
      </c>
      <c r="AA31" s="2" t="s">
        <v>136</v>
      </c>
      <c r="AB31">
        <v>312</v>
      </c>
      <c r="AC31" s="2" t="s">
        <v>147</v>
      </c>
      <c r="AD31" s="2" t="s">
        <v>218</v>
      </c>
      <c r="AE31">
        <v>30</v>
      </c>
      <c r="AF31" s="2" t="s">
        <v>219</v>
      </c>
      <c r="AG31" s="2"/>
      <c r="AH31" s="2"/>
      <c r="AJ31" s="2"/>
      <c r="AN31" s="2"/>
      <c r="AQ31" s="2"/>
      <c r="AR31" s="2"/>
      <c r="AS31" s="2"/>
      <c r="AT31" s="2" t="s">
        <v>45</v>
      </c>
      <c r="AU31" s="2" t="s">
        <v>113</v>
      </c>
      <c r="AV31" s="2" t="s">
        <v>225</v>
      </c>
      <c r="AW31" s="2"/>
      <c r="AX31" s="2"/>
      <c r="AY31" s="2"/>
      <c r="AZ31" s="2"/>
      <c r="BA31" s="2"/>
      <c r="BB31" s="2"/>
      <c r="BC31" s="2"/>
      <c r="BD31" s="2"/>
      <c r="BE31" s="2"/>
      <c r="BF31" s="2" t="s">
        <v>99</v>
      </c>
      <c r="BG31" s="2"/>
      <c r="BH31" s="2" t="s">
        <v>220</v>
      </c>
      <c r="BI31" s="2" t="s">
        <v>101</v>
      </c>
      <c r="BJ31" s="2"/>
      <c r="BK31" s="2" t="s">
        <v>221</v>
      </c>
      <c r="BL31" s="2" t="s">
        <v>102</v>
      </c>
      <c r="BM31" s="2"/>
      <c r="BN31" s="2" t="s">
        <v>222</v>
      </c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 t="s">
        <v>99</v>
      </c>
      <c r="CB31" s="2"/>
      <c r="CC31" s="2" t="s">
        <v>220</v>
      </c>
      <c r="CD31" s="2" t="s">
        <v>104</v>
      </c>
      <c r="CE31" s="2"/>
      <c r="CF31" s="2" t="s">
        <v>221</v>
      </c>
      <c r="CG31" s="2" t="s">
        <v>105</v>
      </c>
      <c r="CH31" s="2"/>
      <c r="CI31" s="2" t="s">
        <v>222</v>
      </c>
      <c r="CJ31" s="2"/>
      <c r="CK31" s="3">
        <f>VALUE(Лист1!$BE31)</f>
        <v>0</v>
      </c>
      <c r="CL31" s="3" t="str">
        <f>IF(INDEX(Лист1!$BD$2:$BD$191,ROW(AF30)+COUNTIF(Лист1!$AF$2:$AF$191,Лист1!$AF31)/5)&lt;&gt;0,IF(Лист1!$BD31="",INDEX(Лист1!$BD$2:$BD$191,ROW(AF30)+COUNTIF(Лист1!$AF$2:$AF$191,Лист1!$AF31)/5),""),"")</f>
        <v/>
      </c>
      <c r="CM31" s="3">
        <f>WEEKDAY(DATEVALUE(Лист1!$AF31),2)</f>
        <v>4</v>
      </c>
      <c r="CN31" s="4" t="e">
        <f>TIMEVALUE(Лист1!$AN31)</f>
        <v>#VALUE!</v>
      </c>
    </row>
    <row r="32" spans="1:92" x14ac:dyDescent="0.25">
      <c r="A32" s="2" t="s">
        <v>92</v>
      </c>
      <c r="B32" s="2" t="s">
        <v>180</v>
      </c>
      <c r="C32">
        <v>312</v>
      </c>
      <c r="D32">
        <v>14.8571428571429</v>
      </c>
      <c r="E32">
        <v>84.857142857142904</v>
      </c>
      <c r="F32" s="2" t="s">
        <v>135</v>
      </c>
      <c r="G32">
        <v>101.857142857143</v>
      </c>
      <c r="H32" s="2" t="s">
        <v>218</v>
      </c>
      <c r="I32">
        <v>98.332857142857137</v>
      </c>
      <c r="J32" s="2" t="s">
        <v>147</v>
      </c>
      <c r="K32">
        <v>1782</v>
      </c>
      <c r="L32" s="2" t="s">
        <v>127</v>
      </c>
      <c r="M32" s="2" t="s">
        <v>136</v>
      </c>
      <c r="N32">
        <v>2139</v>
      </c>
      <c r="O32" s="2" t="s">
        <v>93</v>
      </c>
      <c r="P32">
        <v>45</v>
      </c>
      <c r="Q32">
        <v>1.4285714285714299</v>
      </c>
      <c r="R32">
        <v>30</v>
      </c>
      <c r="S32">
        <v>2.1428571428571401</v>
      </c>
      <c r="T32" s="2" t="s">
        <v>135</v>
      </c>
      <c r="U32" s="2" t="s">
        <v>93</v>
      </c>
      <c r="V32" s="2" t="s">
        <v>127</v>
      </c>
      <c r="W32">
        <v>45</v>
      </c>
      <c r="X32">
        <v>1782</v>
      </c>
      <c r="Y32">
        <v>2139</v>
      </c>
      <c r="Z32" s="2" t="s">
        <v>180</v>
      </c>
      <c r="AA32" s="2" t="s">
        <v>136</v>
      </c>
      <c r="AB32">
        <v>312</v>
      </c>
      <c r="AC32" s="2" t="s">
        <v>147</v>
      </c>
      <c r="AD32" s="2" t="s">
        <v>218</v>
      </c>
      <c r="AE32">
        <v>30</v>
      </c>
      <c r="AF32" s="2" t="s">
        <v>219</v>
      </c>
      <c r="AG32" s="2"/>
      <c r="AH32" s="2"/>
      <c r="AJ32" s="2"/>
      <c r="AN32" s="2"/>
      <c r="AQ32" s="2"/>
      <c r="AR32" s="2"/>
      <c r="AS32" s="2"/>
      <c r="AT32" s="2" t="s">
        <v>45</v>
      </c>
      <c r="AU32" s="2" t="s">
        <v>114</v>
      </c>
      <c r="AV32" s="2" t="s">
        <v>226</v>
      </c>
      <c r="AW32" s="2"/>
      <c r="AX32" s="2"/>
      <c r="AY32" s="2"/>
      <c r="AZ32" s="2"/>
      <c r="BA32" s="2"/>
      <c r="BB32" s="2"/>
      <c r="BC32" s="2"/>
      <c r="BD32" s="2"/>
      <c r="BE32" s="2"/>
      <c r="BF32" s="2" t="s">
        <v>99</v>
      </c>
      <c r="BG32" s="2"/>
      <c r="BH32" s="2" t="s">
        <v>220</v>
      </c>
      <c r="BI32" s="2" t="s">
        <v>101</v>
      </c>
      <c r="BJ32" s="2"/>
      <c r="BK32" s="2" t="s">
        <v>221</v>
      </c>
      <c r="BL32" s="2" t="s">
        <v>102</v>
      </c>
      <c r="BM32" s="2"/>
      <c r="BN32" s="2" t="s">
        <v>222</v>
      </c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 t="s">
        <v>99</v>
      </c>
      <c r="CB32" s="2"/>
      <c r="CC32" s="2" t="s">
        <v>220</v>
      </c>
      <c r="CD32" s="2" t="s">
        <v>104</v>
      </c>
      <c r="CE32" s="2"/>
      <c r="CF32" s="2" t="s">
        <v>221</v>
      </c>
      <c r="CG32" s="2" t="s">
        <v>105</v>
      </c>
      <c r="CH32" s="2"/>
      <c r="CI32" s="2" t="s">
        <v>222</v>
      </c>
      <c r="CJ32" s="2"/>
      <c r="CK32" s="3">
        <f>VALUE(Лист1!$BE32)</f>
        <v>0</v>
      </c>
      <c r="CL32" s="3" t="str">
        <f>IF(INDEX(Лист1!$BD$2:$BD$191,ROW(AF31)+COUNTIF(Лист1!$AF$2:$AF$191,Лист1!$AF32)/5)&lt;&gt;0,IF(Лист1!$BD32="",INDEX(Лист1!$BD$2:$BD$191,ROW(AF31)+COUNTIF(Лист1!$AF$2:$AF$191,Лист1!$AF32)/5),""),"")</f>
        <v/>
      </c>
      <c r="CM32" s="3">
        <f>WEEKDAY(DATEVALUE(Лист1!$AF32),2)</f>
        <v>4</v>
      </c>
      <c r="CN32" s="4" t="e">
        <f>TIMEVALUE(Лист1!$AN32)</f>
        <v>#VALUE!</v>
      </c>
    </row>
    <row r="33" spans="1:92" x14ac:dyDescent="0.25">
      <c r="A33" s="2" t="s">
        <v>92</v>
      </c>
      <c r="B33" s="2" t="s">
        <v>180</v>
      </c>
      <c r="C33">
        <v>312</v>
      </c>
      <c r="D33">
        <v>14.8571428571429</v>
      </c>
      <c r="E33">
        <v>84.857142857142904</v>
      </c>
      <c r="F33" s="2" t="s">
        <v>135</v>
      </c>
      <c r="G33">
        <v>101.857142857143</v>
      </c>
      <c r="H33" s="2" t="s">
        <v>218</v>
      </c>
      <c r="I33">
        <v>98.332857142857137</v>
      </c>
      <c r="J33" s="2" t="s">
        <v>147</v>
      </c>
      <c r="K33">
        <v>1782</v>
      </c>
      <c r="L33" s="2" t="s">
        <v>127</v>
      </c>
      <c r="M33" s="2" t="s">
        <v>136</v>
      </c>
      <c r="N33">
        <v>2139</v>
      </c>
      <c r="O33" s="2" t="s">
        <v>93</v>
      </c>
      <c r="P33">
        <v>45</v>
      </c>
      <c r="Q33">
        <v>1.4285714285714299</v>
      </c>
      <c r="R33">
        <v>30</v>
      </c>
      <c r="S33">
        <v>2.1428571428571401</v>
      </c>
      <c r="T33" s="2" t="s">
        <v>135</v>
      </c>
      <c r="U33" s="2" t="s">
        <v>93</v>
      </c>
      <c r="V33" s="2" t="s">
        <v>127</v>
      </c>
      <c r="W33">
        <v>45</v>
      </c>
      <c r="X33">
        <v>1782</v>
      </c>
      <c r="Y33">
        <v>2139</v>
      </c>
      <c r="Z33" s="2" t="s">
        <v>180</v>
      </c>
      <c r="AA33" s="2" t="s">
        <v>136</v>
      </c>
      <c r="AB33">
        <v>312</v>
      </c>
      <c r="AC33" s="2" t="s">
        <v>147</v>
      </c>
      <c r="AD33" s="2" t="s">
        <v>218</v>
      </c>
      <c r="AE33">
        <v>30</v>
      </c>
      <c r="AF33" s="2" t="s">
        <v>219</v>
      </c>
      <c r="AG33" s="2"/>
      <c r="AH33" s="2"/>
      <c r="AJ33" s="2"/>
      <c r="AN33" s="2"/>
      <c r="AQ33" s="2"/>
      <c r="AR33" s="2"/>
      <c r="AS33" s="2"/>
      <c r="AT33" s="2" t="s">
        <v>45</v>
      </c>
      <c r="AU33" s="2" t="s">
        <v>115</v>
      </c>
      <c r="AV33" s="2" t="s">
        <v>202</v>
      </c>
      <c r="AW33" s="2"/>
      <c r="AX33" s="2"/>
      <c r="AY33" s="2"/>
      <c r="AZ33" s="2"/>
      <c r="BA33" s="2"/>
      <c r="BB33" s="2"/>
      <c r="BC33" s="2"/>
      <c r="BD33" s="2"/>
      <c r="BE33" s="2"/>
      <c r="BF33" s="2" t="s">
        <v>99</v>
      </c>
      <c r="BG33" s="2"/>
      <c r="BH33" s="2" t="s">
        <v>220</v>
      </c>
      <c r="BI33" s="2" t="s">
        <v>101</v>
      </c>
      <c r="BJ33" s="2"/>
      <c r="BK33" s="2" t="s">
        <v>221</v>
      </c>
      <c r="BL33" s="2" t="s">
        <v>102</v>
      </c>
      <c r="BM33" s="2"/>
      <c r="BN33" s="2" t="s">
        <v>222</v>
      </c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 t="s">
        <v>99</v>
      </c>
      <c r="CB33" s="2"/>
      <c r="CC33" s="2" t="s">
        <v>220</v>
      </c>
      <c r="CD33" s="2" t="s">
        <v>104</v>
      </c>
      <c r="CE33" s="2"/>
      <c r="CF33" s="2" t="s">
        <v>221</v>
      </c>
      <c r="CG33" s="2" t="s">
        <v>105</v>
      </c>
      <c r="CH33" s="2"/>
      <c r="CI33" s="2" t="s">
        <v>222</v>
      </c>
      <c r="CJ33" s="2"/>
      <c r="CK33" s="3">
        <f>VALUE(Лист1!$BE33)</f>
        <v>0</v>
      </c>
      <c r="CL33" s="3" t="str">
        <f>IF(INDEX(Лист1!$BD$2:$BD$191,ROW(AF32)+COUNTIF(Лист1!$AF$2:$AF$191,Лист1!$AF33)/5)&lt;&gt;0,IF(Лист1!$BD33="",INDEX(Лист1!$BD$2:$BD$191,ROW(AF32)+COUNTIF(Лист1!$AF$2:$AF$191,Лист1!$AF33)/5),""),"")</f>
        <v/>
      </c>
      <c r="CM33" s="3">
        <f>WEEKDAY(DATEVALUE(Лист1!$AF33),2)</f>
        <v>4</v>
      </c>
      <c r="CN33" s="4" t="e">
        <f>TIMEVALUE(Лист1!$AN33)</f>
        <v>#VALUE!</v>
      </c>
    </row>
    <row r="34" spans="1:92" x14ac:dyDescent="0.25">
      <c r="A34" s="2" t="s">
        <v>92</v>
      </c>
      <c r="B34" s="2" t="s">
        <v>180</v>
      </c>
      <c r="C34">
        <v>312</v>
      </c>
      <c r="D34">
        <v>14.8571428571429</v>
      </c>
      <c r="E34">
        <v>84.857142857142904</v>
      </c>
      <c r="F34" s="2" t="s">
        <v>135</v>
      </c>
      <c r="G34">
        <v>101.857142857143</v>
      </c>
      <c r="H34" s="2" t="s">
        <v>218</v>
      </c>
      <c r="I34">
        <v>98.332857142857137</v>
      </c>
      <c r="J34" s="2" t="s">
        <v>147</v>
      </c>
      <c r="K34">
        <v>1782</v>
      </c>
      <c r="L34" s="2" t="s">
        <v>127</v>
      </c>
      <c r="M34" s="2" t="s">
        <v>136</v>
      </c>
      <c r="N34">
        <v>2139</v>
      </c>
      <c r="O34" s="2" t="s">
        <v>93</v>
      </c>
      <c r="P34">
        <v>45</v>
      </c>
      <c r="Q34">
        <v>1.4285714285714299</v>
      </c>
      <c r="R34">
        <v>30</v>
      </c>
      <c r="S34">
        <v>2.1428571428571401</v>
      </c>
      <c r="T34" s="2" t="s">
        <v>135</v>
      </c>
      <c r="U34" s="2" t="s">
        <v>93</v>
      </c>
      <c r="V34" s="2" t="s">
        <v>127</v>
      </c>
      <c r="W34">
        <v>45</v>
      </c>
      <c r="X34">
        <v>1782</v>
      </c>
      <c r="Y34">
        <v>2139</v>
      </c>
      <c r="Z34" s="2" t="s">
        <v>180</v>
      </c>
      <c r="AA34" s="2" t="s">
        <v>136</v>
      </c>
      <c r="AB34">
        <v>312</v>
      </c>
      <c r="AC34" s="2" t="s">
        <v>147</v>
      </c>
      <c r="AD34" s="2" t="s">
        <v>218</v>
      </c>
      <c r="AE34">
        <v>30</v>
      </c>
      <c r="AF34" s="2" t="s">
        <v>219</v>
      </c>
      <c r="AG34" s="2"/>
      <c r="AH34" s="2"/>
      <c r="AJ34" s="2"/>
      <c r="AN34" s="2"/>
      <c r="AQ34" s="2"/>
      <c r="AR34" s="2"/>
      <c r="AS34" s="2"/>
      <c r="AT34" s="2" t="s">
        <v>45</v>
      </c>
      <c r="AU34" s="2" t="s">
        <v>116</v>
      </c>
      <c r="AV34" s="2" t="s">
        <v>227</v>
      </c>
      <c r="AW34" s="2"/>
      <c r="AX34" s="2"/>
      <c r="AY34" s="2"/>
      <c r="AZ34" s="2"/>
      <c r="BA34" s="2"/>
      <c r="BB34" s="2"/>
      <c r="BC34" s="2"/>
      <c r="BD34" s="2"/>
      <c r="BE34" s="2"/>
      <c r="BF34" s="2" t="s">
        <v>99</v>
      </c>
      <c r="BG34" s="2"/>
      <c r="BH34" s="2" t="s">
        <v>220</v>
      </c>
      <c r="BI34" s="2" t="s">
        <v>101</v>
      </c>
      <c r="BJ34" s="2"/>
      <c r="BK34" s="2" t="s">
        <v>221</v>
      </c>
      <c r="BL34" s="2" t="s">
        <v>102</v>
      </c>
      <c r="BM34" s="2"/>
      <c r="BN34" s="2" t="s">
        <v>222</v>
      </c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 t="s">
        <v>99</v>
      </c>
      <c r="CB34" s="2"/>
      <c r="CC34" s="2" t="s">
        <v>220</v>
      </c>
      <c r="CD34" s="2" t="s">
        <v>104</v>
      </c>
      <c r="CE34" s="2"/>
      <c r="CF34" s="2" t="s">
        <v>221</v>
      </c>
      <c r="CG34" s="2" t="s">
        <v>105</v>
      </c>
      <c r="CH34" s="2"/>
      <c r="CI34" s="2" t="s">
        <v>222</v>
      </c>
      <c r="CJ34" s="2"/>
      <c r="CK34" s="3">
        <f>VALUE(Лист1!$BE34)</f>
        <v>0</v>
      </c>
      <c r="CL34" s="3" t="str">
        <f>IF(INDEX(Лист1!$BD$2:$BD$191,ROW(AF33)+COUNTIF(Лист1!$AF$2:$AF$191,Лист1!$AF34)/5)&lt;&gt;0,IF(Лист1!$BD34="",INDEX(Лист1!$BD$2:$BD$191,ROW(AF33)+COUNTIF(Лист1!$AF$2:$AF$191,Лист1!$AF34)/5),""),"")</f>
        <v/>
      </c>
      <c r="CM34" s="3">
        <f>WEEKDAY(DATEVALUE(Лист1!$AF34),2)</f>
        <v>4</v>
      </c>
      <c r="CN34" s="4" t="e">
        <f>TIMEVALUE(Лист1!$AN34)</f>
        <v>#VALUE!</v>
      </c>
    </row>
    <row r="35" spans="1:92" x14ac:dyDescent="0.25">
      <c r="A35" s="2" t="s">
        <v>92</v>
      </c>
      <c r="B35" s="2" t="s">
        <v>180</v>
      </c>
      <c r="C35">
        <v>312</v>
      </c>
      <c r="D35">
        <v>14.8571428571429</v>
      </c>
      <c r="E35">
        <v>84.857142857142904</v>
      </c>
      <c r="F35" s="2" t="s">
        <v>135</v>
      </c>
      <c r="G35">
        <v>101.857142857143</v>
      </c>
      <c r="H35" s="2" t="s">
        <v>218</v>
      </c>
      <c r="I35">
        <v>98.332857142857137</v>
      </c>
      <c r="J35" s="2" t="s">
        <v>147</v>
      </c>
      <c r="K35">
        <v>1782</v>
      </c>
      <c r="L35" s="2" t="s">
        <v>127</v>
      </c>
      <c r="M35" s="2" t="s">
        <v>136</v>
      </c>
      <c r="N35">
        <v>2139</v>
      </c>
      <c r="O35" s="2" t="s">
        <v>93</v>
      </c>
      <c r="P35">
        <v>45</v>
      </c>
      <c r="Q35">
        <v>1.4285714285714299</v>
      </c>
      <c r="R35">
        <v>30</v>
      </c>
      <c r="S35">
        <v>2.1428571428571401</v>
      </c>
      <c r="T35" s="2" t="s">
        <v>135</v>
      </c>
      <c r="U35" s="2" t="s">
        <v>93</v>
      </c>
      <c r="V35" s="2" t="s">
        <v>127</v>
      </c>
      <c r="W35">
        <v>45</v>
      </c>
      <c r="X35">
        <v>1782</v>
      </c>
      <c r="Y35">
        <v>2139</v>
      </c>
      <c r="Z35" s="2" t="s">
        <v>180</v>
      </c>
      <c r="AA35" s="2" t="s">
        <v>136</v>
      </c>
      <c r="AB35">
        <v>312</v>
      </c>
      <c r="AC35" s="2" t="s">
        <v>147</v>
      </c>
      <c r="AD35" s="2" t="s">
        <v>218</v>
      </c>
      <c r="AE35">
        <v>30</v>
      </c>
      <c r="AF35" s="2" t="s">
        <v>219</v>
      </c>
      <c r="AG35" s="2"/>
      <c r="AH35" s="2"/>
      <c r="AJ35" s="2"/>
      <c r="AN35" s="2"/>
      <c r="AQ35" s="2"/>
      <c r="AR35" s="2"/>
      <c r="AS35" s="2"/>
      <c r="AT35" s="2" t="s">
        <v>45</v>
      </c>
      <c r="AU35" s="2" t="s">
        <v>106</v>
      </c>
      <c r="AV35" s="2" t="s">
        <v>201</v>
      </c>
      <c r="AW35" s="2"/>
      <c r="AX35" s="2"/>
      <c r="AY35" s="2"/>
      <c r="AZ35" s="2"/>
      <c r="BA35" s="2"/>
      <c r="BB35" s="2"/>
      <c r="BC35" s="2"/>
      <c r="BD35" s="2"/>
      <c r="BE35" s="2"/>
      <c r="BF35" s="2" t="s">
        <v>99</v>
      </c>
      <c r="BG35" s="2"/>
      <c r="BH35" s="2" t="s">
        <v>220</v>
      </c>
      <c r="BI35" s="2" t="s">
        <v>101</v>
      </c>
      <c r="BJ35" s="2"/>
      <c r="BK35" s="2" t="s">
        <v>221</v>
      </c>
      <c r="BL35" s="2" t="s">
        <v>102</v>
      </c>
      <c r="BM35" s="2"/>
      <c r="BN35" s="2" t="s">
        <v>222</v>
      </c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 t="s">
        <v>99</v>
      </c>
      <c r="CB35" s="2"/>
      <c r="CC35" s="2" t="s">
        <v>220</v>
      </c>
      <c r="CD35" s="2" t="s">
        <v>104</v>
      </c>
      <c r="CE35" s="2"/>
      <c r="CF35" s="2" t="s">
        <v>221</v>
      </c>
      <c r="CG35" s="2" t="s">
        <v>105</v>
      </c>
      <c r="CH35" s="2"/>
      <c r="CI35" s="2" t="s">
        <v>222</v>
      </c>
      <c r="CJ35" s="2"/>
      <c r="CK35" s="3">
        <f>VALUE(Лист1!$BE35)</f>
        <v>0</v>
      </c>
      <c r="CL35" s="3" t="str">
        <f>IF(INDEX(Лист1!$BD$2:$BD$191,ROW(AF34)+COUNTIF(Лист1!$AF$2:$AF$191,Лист1!$AF35)/5)&lt;&gt;0,IF(Лист1!$BD35="",INDEX(Лист1!$BD$2:$BD$191,ROW(AF34)+COUNTIF(Лист1!$AF$2:$AF$191,Лист1!$AF35)/5),""),"")</f>
        <v/>
      </c>
      <c r="CM35" s="3">
        <f>WEEKDAY(DATEVALUE(Лист1!$AF35),2)</f>
        <v>4</v>
      </c>
      <c r="CN35" s="4" t="e">
        <f>TIMEVALUE(Лист1!$AN35)</f>
        <v>#VALUE!</v>
      </c>
    </row>
    <row r="36" spans="1:92" x14ac:dyDescent="0.25">
      <c r="A36" s="2" t="s">
        <v>92</v>
      </c>
      <c r="B36" s="2" t="s">
        <v>180</v>
      </c>
      <c r="C36">
        <v>312</v>
      </c>
      <c r="D36">
        <v>14.8571428571429</v>
      </c>
      <c r="E36">
        <v>84.857142857142904</v>
      </c>
      <c r="F36" s="2" t="s">
        <v>135</v>
      </c>
      <c r="G36">
        <v>101.857142857143</v>
      </c>
      <c r="H36" s="2" t="s">
        <v>218</v>
      </c>
      <c r="I36">
        <v>98.332857142857137</v>
      </c>
      <c r="J36" s="2" t="s">
        <v>147</v>
      </c>
      <c r="K36">
        <v>1782</v>
      </c>
      <c r="L36" s="2" t="s">
        <v>127</v>
      </c>
      <c r="M36" s="2" t="s">
        <v>136</v>
      </c>
      <c r="N36">
        <v>2139</v>
      </c>
      <c r="O36" s="2" t="s">
        <v>93</v>
      </c>
      <c r="P36">
        <v>45</v>
      </c>
      <c r="Q36">
        <v>1.4285714285714299</v>
      </c>
      <c r="R36">
        <v>30</v>
      </c>
      <c r="S36">
        <v>2.1428571428571401</v>
      </c>
      <c r="T36" s="2" t="s">
        <v>135</v>
      </c>
      <c r="U36" s="2" t="s">
        <v>93</v>
      </c>
      <c r="V36" s="2" t="s">
        <v>127</v>
      </c>
      <c r="W36">
        <v>45</v>
      </c>
      <c r="X36">
        <v>1782</v>
      </c>
      <c r="Y36">
        <v>2139</v>
      </c>
      <c r="Z36" s="2" t="s">
        <v>180</v>
      </c>
      <c r="AA36" s="2" t="s">
        <v>136</v>
      </c>
      <c r="AB36">
        <v>312</v>
      </c>
      <c r="AC36" s="2" t="s">
        <v>147</v>
      </c>
      <c r="AD36" s="2" t="s">
        <v>218</v>
      </c>
      <c r="AE36">
        <v>30</v>
      </c>
      <c r="AF36" s="2" t="s">
        <v>219</v>
      </c>
      <c r="AG36" s="2"/>
      <c r="AH36" s="2"/>
      <c r="AJ36" s="2"/>
      <c r="AN36" s="2"/>
      <c r="AQ36" s="2"/>
      <c r="AR36" s="2"/>
      <c r="AS36" s="2"/>
      <c r="AT36" s="2" t="s">
        <v>45</v>
      </c>
      <c r="AU36" s="2" t="s">
        <v>117</v>
      </c>
      <c r="AV36" s="2" t="s">
        <v>185</v>
      </c>
      <c r="AW36" s="2"/>
      <c r="AX36" s="2"/>
      <c r="AY36" s="2"/>
      <c r="AZ36" s="2"/>
      <c r="BA36" s="2"/>
      <c r="BB36" s="2"/>
      <c r="BC36" s="2"/>
      <c r="BD36" s="2"/>
      <c r="BE36" s="2"/>
      <c r="BF36" s="2" t="s">
        <v>99</v>
      </c>
      <c r="BG36" s="2"/>
      <c r="BH36" s="2" t="s">
        <v>220</v>
      </c>
      <c r="BI36" s="2" t="s">
        <v>101</v>
      </c>
      <c r="BJ36" s="2"/>
      <c r="BK36" s="2" t="s">
        <v>221</v>
      </c>
      <c r="BL36" s="2" t="s">
        <v>102</v>
      </c>
      <c r="BM36" s="2"/>
      <c r="BN36" s="2" t="s">
        <v>222</v>
      </c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 t="s">
        <v>99</v>
      </c>
      <c r="CB36" s="2"/>
      <c r="CC36" s="2" t="s">
        <v>220</v>
      </c>
      <c r="CD36" s="2" t="s">
        <v>104</v>
      </c>
      <c r="CE36" s="2"/>
      <c r="CF36" s="2" t="s">
        <v>221</v>
      </c>
      <c r="CG36" s="2" t="s">
        <v>105</v>
      </c>
      <c r="CH36" s="2"/>
      <c r="CI36" s="2" t="s">
        <v>222</v>
      </c>
      <c r="CJ36" s="2"/>
      <c r="CK36" s="3">
        <f>VALUE(Лист1!$BE36)</f>
        <v>0</v>
      </c>
      <c r="CL36" s="3" t="str">
        <f>IF(INDEX(Лист1!$BD$2:$BD$191,ROW(AF35)+COUNTIF(Лист1!$AF$2:$AF$191,Лист1!$AF36)/5)&lt;&gt;0,IF(Лист1!$BD36="",INDEX(Лист1!$BD$2:$BD$191,ROW(AF35)+COUNTIF(Лист1!$AF$2:$AF$191,Лист1!$AF36)/5),""),"")</f>
        <v/>
      </c>
      <c r="CM36" s="3">
        <f>WEEKDAY(DATEVALUE(Лист1!$AF36),2)</f>
        <v>4</v>
      </c>
      <c r="CN36" s="4" t="e">
        <f>TIMEVALUE(Лист1!$AN36)</f>
        <v>#VALUE!</v>
      </c>
    </row>
    <row r="37" spans="1:92" x14ac:dyDescent="0.25">
      <c r="A37" s="2" t="s">
        <v>92</v>
      </c>
      <c r="B37" s="2" t="s">
        <v>180</v>
      </c>
      <c r="C37">
        <v>312</v>
      </c>
      <c r="D37">
        <v>14.8571428571429</v>
      </c>
      <c r="E37">
        <v>84.857142857142904</v>
      </c>
      <c r="F37" s="2" t="s">
        <v>135</v>
      </c>
      <c r="G37">
        <v>101.857142857143</v>
      </c>
      <c r="H37" s="2" t="s">
        <v>218</v>
      </c>
      <c r="I37">
        <v>98.332857142857137</v>
      </c>
      <c r="J37" s="2" t="s">
        <v>147</v>
      </c>
      <c r="K37">
        <v>1782</v>
      </c>
      <c r="L37" s="2" t="s">
        <v>127</v>
      </c>
      <c r="M37" s="2" t="s">
        <v>136</v>
      </c>
      <c r="N37">
        <v>2139</v>
      </c>
      <c r="O37" s="2" t="s">
        <v>93</v>
      </c>
      <c r="P37">
        <v>45</v>
      </c>
      <c r="Q37">
        <v>1.4285714285714299</v>
      </c>
      <c r="R37">
        <v>30</v>
      </c>
      <c r="S37">
        <v>2.1428571428571401</v>
      </c>
      <c r="T37" s="2" t="s">
        <v>135</v>
      </c>
      <c r="U37" s="2" t="s">
        <v>93</v>
      </c>
      <c r="V37" s="2" t="s">
        <v>127</v>
      </c>
      <c r="W37">
        <v>45</v>
      </c>
      <c r="X37">
        <v>1782</v>
      </c>
      <c r="Y37">
        <v>2139</v>
      </c>
      <c r="Z37" s="2" t="s">
        <v>180</v>
      </c>
      <c r="AA37" s="2" t="s">
        <v>136</v>
      </c>
      <c r="AB37">
        <v>312</v>
      </c>
      <c r="AC37" s="2" t="s">
        <v>147</v>
      </c>
      <c r="AD37" s="2" t="s">
        <v>218</v>
      </c>
      <c r="AE37">
        <v>30</v>
      </c>
      <c r="AF37" s="2" t="s">
        <v>219</v>
      </c>
      <c r="AG37" s="2"/>
      <c r="AH37" s="2"/>
      <c r="AJ37" s="2"/>
      <c r="AN37" s="2"/>
      <c r="AQ37" s="2"/>
      <c r="AR37" s="2"/>
      <c r="AS37" s="2"/>
      <c r="AT37" s="2" t="s">
        <v>45</v>
      </c>
      <c r="AU37" s="2" t="s">
        <v>118</v>
      </c>
      <c r="AV37" s="2" t="s">
        <v>184</v>
      </c>
      <c r="AW37" s="2"/>
      <c r="AX37" s="2"/>
      <c r="AY37" s="2"/>
      <c r="AZ37" s="2"/>
      <c r="BA37" s="2"/>
      <c r="BB37" s="2"/>
      <c r="BC37" s="2"/>
      <c r="BD37" s="2"/>
      <c r="BE37" s="2"/>
      <c r="BF37" s="2" t="s">
        <v>99</v>
      </c>
      <c r="BG37" s="2"/>
      <c r="BH37" s="2" t="s">
        <v>220</v>
      </c>
      <c r="BI37" s="2" t="s">
        <v>101</v>
      </c>
      <c r="BJ37" s="2"/>
      <c r="BK37" s="2" t="s">
        <v>221</v>
      </c>
      <c r="BL37" s="2" t="s">
        <v>102</v>
      </c>
      <c r="BM37" s="2"/>
      <c r="BN37" s="2" t="s">
        <v>222</v>
      </c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 t="s">
        <v>99</v>
      </c>
      <c r="CB37" s="2"/>
      <c r="CC37" s="2" t="s">
        <v>220</v>
      </c>
      <c r="CD37" s="2" t="s">
        <v>104</v>
      </c>
      <c r="CE37" s="2"/>
      <c r="CF37" s="2" t="s">
        <v>221</v>
      </c>
      <c r="CG37" s="2" t="s">
        <v>105</v>
      </c>
      <c r="CH37" s="2"/>
      <c r="CI37" s="2" t="s">
        <v>222</v>
      </c>
      <c r="CJ37" s="2"/>
      <c r="CK37" s="3">
        <f>VALUE(Лист1!$BE37)</f>
        <v>0</v>
      </c>
      <c r="CL37" s="3" t="str">
        <f>IF(INDEX(Лист1!$BD$2:$BD$191,ROW(AF36)+COUNTIF(Лист1!$AF$2:$AF$191,Лист1!$AF37)/5)&lt;&gt;0,IF(Лист1!$BD37="",INDEX(Лист1!$BD$2:$BD$191,ROW(AF36)+COUNTIF(Лист1!$AF$2:$AF$191,Лист1!$AF37)/5),""),"")</f>
        <v/>
      </c>
      <c r="CM37" s="3">
        <f>WEEKDAY(DATEVALUE(Лист1!$AF37),2)</f>
        <v>4</v>
      </c>
      <c r="CN37" s="4" t="e">
        <f>TIMEVALUE(Лист1!$AN37)</f>
        <v>#VALUE!</v>
      </c>
    </row>
    <row r="38" spans="1:92" x14ac:dyDescent="0.25">
      <c r="A38" s="2" t="s">
        <v>92</v>
      </c>
      <c r="B38" s="2" t="s">
        <v>180</v>
      </c>
      <c r="C38">
        <v>312</v>
      </c>
      <c r="D38">
        <v>14.8571428571429</v>
      </c>
      <c r="E38">
        <v>84.857142857142904</v>
      </c>
      <c r="F38" s="2" t="s">
        <v>135</v>
      </c>
      <c r="G38">
        <v>101.857142857143</v>
      </c>
      <c r="H38" s="2" t="s">
        <v>218</v>
      </c>
      <c r="I38">
        <v>98.332857142857137</v>
      </c>
      <c r="J38" s="2" t="s">
        <v>147</v>
      </c>
      <c r="K38">
        <v>1782</v>
      </c>
      <c r="L38" s="2" t="s">
        <v>127</v>
      </c>
      <c r="M38" s="2" t="s">
        <v>136</v>
      </c>
      <c r="N38">
        <v>2139</v>
      </c>
      <c r="O38" s="2" t="s">
        <v>93</v>
      </c>
      <c r="P38">
        <v>45</v>
      </c>
      <c r="Q38">
        <v>1.4285714285714299</v>
      </c>
      <c r="R38">
        <v>30</v>
      </c>
      <c r="S38">
        <v>2.1428571428571401</v>
      </c>
      <c r="T38" s="2" t="s">
        <v>135</v>
      </c>
      <c r="U38" s="2" t="s">
        <v>93</v>
      </c>
      <c r="V38" s="2" t="s">
        <v>127</v>
      </c>
      <c r="W38">
        <v>45</v>
      </c>
      <c r="X38">
        <v>1782</v>
      </c>
      <c r="Y38">
        <v>2139</v>
      </c>
      <c r="Z38" s="2" t="s">
        <v>180</v>
      </c>
      <c r="AA38" s="2" t="s">
        <v>136</v>
      </c>
      <c r="AB38">
        <v>312</v>
      </c>
      <c r="AC38" s="2" t="s">
        <v>147</v>
      </c>
      <c r="AD38" s="2" t="s">
        <v>218</v>
      </c>
      <c r="AE38">
        <v>30</v>
      </c>
      <c r="AF38" s="2" t="s">
        <v>219</v>
      </c>
      <c r="AG38" s="2"/>
      <c r="AH38" s="2"/>
      <c r="AJ38" s="2"/>
      <c r="AN38" s="2"/>
      <c r="AQ38" s="2"/>
      <c r="AR38" s="2"/>
      <c r="AS38" s="2"/>
      <c r="AT38" s="2" t="s">
        <v>45</v>
      </c>
      <c r="AU38" s="2" t="s">
        <v>119</v>
      </c>
      <c r="AV38" s="2" t="s">
        <v>228</v>
      </c>
      <c r="AW38" s="2"/>
      <c r="AX38" s="2"/>
      <c r="AY38" s="2"/>
      <c r="AZ38" s="2"/>
      <c r="BA38" s="2"/>
      <c r="BB38" s="2"/>
      <c r="BC38" s="2"/>
      <c r="BD38" s="2"/>
      <c r="BE38" s="2"/>
      <c r="BF38" s="2" t="s">
        <v>99</v>
      </c>
      <c r="BG38" s="2"/>
      <c r="BH38" s="2" t="s">
        <v>220</v>
      </c>
      <c r="BI38" s="2" t="s">
        <v>101</v>
      </c>
      <c r="BJ38" s="2"/>
      <c r="BK38" s="2" t="s">
        <v>221</v>
      </c>
      <c r="BL38" s="2" t="s">
        <v>102</v>
      </c>
      <c r="BM38" s="2"/>
      <c r="BN38" s="2" t="s">
        <v>222</v>
      </c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 t="s">
        <v>99</v>
      </c>
      <c r="CB38" s="2"/>
      <c r="CC38" s="2" t="s">
        <v>220</v>
      </c>
      <c r="CD38" s="2" t="s">
        <v>104</v>
      </c>
      <c r="CE38" s="2"/>
      <c r="CF38" s="2" t="s">
        <v>221</v>
      </c>
      <c r="CG38" s="2" t="s">
        <v>105</v>
      </c>
      <c r="CH38" s="2"/>
      <c r="CI38" s="2" t="s">
        <v>222</v>
      </c>
      <c r="CJ38" s="2"/>
      <c r="CK38" s="3">
        <f>VALUE(Лист1!$BE38)</f>
        <v>0</v>
      </c>
      <c r="CL38" s="3" t="str">
        <f>IF(INDEX(Лист1!$BD$2:$BD$191,ROW(AF37)+COUNTIF(Лист1!$AF$2:$AF$191,Лист1!$AF38)/5)&lt;&gt;0,IF(Лист1!$BD38="",INDEX(Лист1!$BD$2:$BD$191,ROW(AF37)+COUNTIF(Лист1!$AF$2:$AF$191,Лист1!$AF38)/5),""),"")</f>
        <v/>
      </c>
      <c r="CM38" s="3">
        <f>WEEKDAY(DATEVALUE(Лист1!$AF38),2)</f>
        <v>4</v>
      </c>
      <c r="CN38" s="4" t="e">
        <f>TIMEVALUE(Лист1!$AN38)</f>
        <v>#VALUE!</v>
      </c>
    </row>
    <row r="39" spans="1:92" x14ac:dyDescent="0.25">
      <c r="A39" s="2" t="s">
        <v>92</v>
      </c>
      <c r="B39" s="2" t="s">
        <v>180</v>
      </c>
      <c r="C39">
        <v>312</v>
      </c>
      <c r="D39">
        <v>14.8571428571429</v>
      </c>
      <c r="E39">
        <v>84.857142857142904</v>
      </c>
      <c r="F39" s="2" t="s">
        <v>135</v>
      </c>
      <c r="G39">
        <v>101.857142857143</v>
      </c>
      <c r="H39" s="2" t="s">
        <v>218</v>
      </c>
      <c r="I39">
        <v>98.332857142857137</v>
      </c>
      <c r="J39" s="2" t="s">
        <v>147</v>
      </c>
      <c r="K39">
        <v>1782</v>
      </c>
      <c r="L39" s="2" t="s">
        <v>127</v>
      </c>
      <c r="M39" s="2" t="s">
        <v>136</v>
      </c>
      <c r="N39">
        <v>2139</v>
      </c>
      <c r="O39" s="2" t="s">
        <v>93</v>
      </c>
      <c r="P39">
        <v>45</v>
      </c>
      <c r="Q39">
        <v>1.4285714285714299</v>
      </c>
      <c r="R39">
        <v>30</v>
      </c>
      <c r="S39">
        <v>2.1428571428571401</v>
      </c>
      <c r="T39" s="2" t="s">
        <v>135</v>
      </c>
      <c r="U39" s="2" t="s">
        <v>93</v>
      </c>
      <c r="V39" s="2" t="s">
        <v>127</v>
      </c>
      <c r="W39">
        <v>45</v>
      </c>
      <c r="X39">
        <v>1782</v>
      </c>
      <c r="Y39">
        <v>2139</v>
      </c>
      <c r="Z39" s="2" t="s">
        <v>180</v>
      </c>
      <c r="AA39" s="2" t="s">
        <v>136</v>
      </c>
      <c r="AB39">
        <v>312</v>
      </c>
      <c r="AC39" s="2" t="s">
        <v>147</v>
      </c>
      <c r="AD39" s="2" t="s">
        <v>218</v>
      </c>
      <c r="AE39">
        <v>30</v>
      </c>
      <c r="AF39" s="2" t="s">
        <v>219</v>
      </c>
      <c r="AG39" s="2"/>
      <c r="AH39" s="2"/>
      <c r="AJ39" s="2"/>
      <c r="AN39" s="2"/>
      <c r="AQ39" s="2"/>
      <c r="AR39" s="2"/>
      <c r="AS39" s="2"/>
      <c r="AT39" s="2" t="s">
        <v>45</v>
      </c>
      <c r="AU39" s="2" t="s">
        <v>130</v>
      </c>
      <c r="AV39" s="2" t="s">
        <v>188</v>
      </c>
      <c r="AW39" s="2"/>
      <c r="AX39" s="2"/>
      <c r="AY39" s="2"/>
      <c r="AZ39" s="2"/>
      <c r="BA39" s="2"/>
      <c r="BB39" s="2"/>
      <c r="BC39" s="2"/>
      <c r="BD39" s="2"/>
      <c r="BE39" s="2"/>
      <c r="BF39" s="2" t="s">
        <v>99</v>
      </c>
      <c r="BG39" s="2"/>
      <c r="BH39" s="2" t="s">
        <v>220</v>
      </c>
      <c r="BI39" s="2" t="s">
        <v>101</v>
      </c>
      <c r="BJ39" s="2"/>
      <c r="BK39" s="2" t="s">
        <v>221</v>
      </c>
      <c r="BL39" s="2" t="s">
        <v>102</v>
      </c>
      <c r="BM39" s="2"/>
      <c r="BN39" s="2" t="s">
        <v>222</v>
      </c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 t="s">
        <v>99</v>
      </c>
      <c r="CB39" s="2"/>
      <c r="CC39" s="2" t="s">
        <v>220</v>
      </c>
      <c r="CD39" s="2" t="s">
        <v>104</v>
      </c>
      <c r="CE39" s="2"/>
      <c r="CF39" s="2" t="s">
        <v>221</v>
      </c>
      <c r="CG39" s="2" t="s">
        <v>105</v>
      </c>
      <c r="CH39" s="2"/>
      <c r="CI39" s="2" t="s">
        <v>222</v>
      </c>
      <c r="CJ39" s="2"/>
      <c r="CK39" s="3">
        <f>VALUE(Лист1!$BE39)</f>
        <v>0</v>
      </c>
      <c r="CL39" s="3" t="str">
        <f>IF(INDEX(Лист1!$BD$2:$BD$191,ROW(AF38)+COUNTIF(Лист1!$AF$2:$AF$191,Лист1!$AF39)/5)&lt;&gt;0,IF(Лист1!$BD39="",INDEX(Лист1!$BD$2:$BD$191,ROW(AF38)+COUNTIF(Лист1!$AF$2:$AF$191,Лист1!$AF39)/5),""),"")</f>
        <v/>
      </c>
      <c r="CM39" s="3">
        <f>WEEKDAY(DATEVALUE(Лист1!$AF39),2)</f>
        <v>4</v>
      </c>
      <c r="CN39" s="4" t="e">
        <f>TIMEVALUE(Лист1!$AN39)</f>
        <v>#VALUE!</v>
      </c>
    </row>
    <row r="40" spans="1:92" x14ac:dyDescent="0.25">
      <c r="A40" s="2" t="s">
        <v>92</v>
      </c>
      <c r="B40" s="2" t="s">
        <v>180</v>
      </c>
      <c r="C40">
        <v>312</v>
      </c>
      <c r="D40">
        <v>14.8571428571429</v>
      </c>
      <c r="E40">
        <v>84.857142857142904</v>
      </c>
      <c r="F40" s="2" t="s">
        <v>135</v>
      </c>
      <c r="G40">
        <v>101.857142857143</v>
      </c>
      <c r="H40" s="2" t="s">
        <v>218</v>
      </c>
      <c r="I40">
        <v>98.332857142857137</v>
      </c>
      <c r="J40" s="2" t="s">
        <v>147</v>
      </c>
      <c r="K40">
        <v>1782</v>
      </c>
      <c r="L40" s="2" t="s">
        <v>127</v>
      </c>
      <c r="M40" s="2" t="s">
        <v>136</v>
      </c>
      <c r="N40">
        <v>2139</v>
      </c>
      <c r="O40" s="2" t="s">
        <v>93</v>
      </c>
      <c r="P40">
        <v>45</v>
      </c>
      <c r="Q40">
        <v>1.4285714285714299</v>
      </c>
      <c r="R40">
        <v>30</v>
      </c>
      <c r="S40">
        <v>2.1428571428571401</v>
      </c>
      <c r="T40" s="2" t="s">
        <v>135</v>
      </c>
      <c r="U40" s="2" t="s">
        <v>93</v>
      </c>
      <c r="V40" s="2" t="s">
        <v>127</v>
      </c>
      <c r="W40">
        <v>45</v>
      </c>
      <c r="X40">
        <v>1782</v>
      </c>
      <c r="Y40">
        <v>2139</v>
      </c>
      <c r="Z40" s="2" t="s">
        <v>180</v>
      </c>
      <c r="AA40" s="2" t="s">
        <v>136</v>
      </c>
      <c r="AB40">
        <v>312</v>
      </c>
      <c r="AC40" s="2" t="s">
        <v>147</v>
      </c>
      <c r="AD40" s="2" t="s">
        <v>218</v>
      </c>
      <c r="AE40">
        <v>30</v>
      </c>
      <c r="AF40" s="2" t="s">
        <v>219</v>
      </c>
      <c r="AG40" s="2"/>
      <c r="AH40" s="2"/>
      <c r="AJ40" s="2"/>
      <c r="AN40" s="2"/>
      <c r="AQ40" s="2"/>
      <c r="AR40" s="2"/>
      <c r="AS40" s="2"/>
      <c r="AT40" s="2" t="s">
        <v>45</v>
      </c>
      <c r="AU40" s="2" t="s">
        <v>131</v>
      </c>
      <c r="AV40" s="2" t="s">
        <v>175</v>
      </c>
      <c r="AW40" s="2"/>
      <c r="AX40" s="2"/>
      <c r="AY40" s="2"/>
      <c r="AZ40" s="2"/>
      <c r="BA40" s="2"/>
      <c r="BB40" s="2"/>
      <c r="BC40" s="2"/>
      <c r="BD40" s="2"/>
      <c r="BE40" s="2"/>
      <c r="BF40" s="2" t="s">
        <v>99</v>
      </c>
      <c r="BG40" s="2"/>
      <c r="BH40" s="2" t="s">
        <v>220</v>
      </c>
      <c r="BI40" s="2" t="s">
        <v>101</v>
      </c>
      <c r="BJ40" s="2"/>
      <c r="BK40" s="2" t="s">
        <v>221</v>
      </c>
      <c r="BL40" s="2" t="s">
        <v>102</v>
      </c>
      <c r="BM40" s="2"/>
      <c r="BN40" s="2" t="s">
        <v>222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 t="s">
        <v>99</v>
      </c>
      <c r="CB40" s="2"/>
      <c r="CC40" s="2" t="s">
        <v>220</v>
      </c>
      <c r="CD40" s="2" t="s">
        <v>104</v>
      </c>
      <c r="CE40" s="2"/>
      <c r="CF40" s="2" t="s">
        <v>221</v>
      </c>
      <c r="CG40" s="2" t="s">
        <v>105</v>
      </c>
      <c r="CH40" s="2"/>
      <c r="CI40" s="2" t="s">
        <v>222</v>
      </c>
      <c r="CJ40" s="2"/>
      <c r="CK40" s="3">
        <f>VALUE(Лист1!$BE40)</f>
        <v>0</v>
      </c>
      <c r="CL40" s="3" t="str">
        <f>IF(INDEX(Лист1!$BD$2:$BD$191,ROW(AF39)+COUNTIF(Лист1!$AF$2:$AF$191,Лист1!$AF40)/5)&lt;&gt;0,IF(Лист1!$BD40="",INDEX(Лист1!$BD$2:$BD$191,ROW(AF39)+COUNTIF(Лист1!$AF$2:$AF$191,Лист1!$AF40)/5),""),"")</f>
        <v/>
      </c>
      <c r="CM40" s="3">
        <f>WEEKDAY(DATEVALUE(Лист1!$AF40),2)</f>
        <v>4</v>
      </c>
      <c r="CN40" s="4" t="e">
        <f>TIMEVALUE(Лист1!$AN40)</f>
        <v>#VALUE!</v>
      </c>
    </row>
    <row r="41" spans="1:92" x14ac:dyDescent="0.25">
      <c r="A41" s="2" t="s">
        <v>92</v>
      </c>
      <c r="B41" s="2" t="s">
        <v>180</v>
      </c>
      <c r="C41">
        <v>312</v>
      </c>
      <c r="D41">
        <v>14.8571428571429</v>
      </c>
      <c r="E41">
        <v>84.857142857142904</v>
      </c>
      <c r="F41" s="2" t="s">
        <v>135</v>
      </c>
      <c r="G41">
        <v>101.857142857143</v>
      </c>
      <c r="H41" s="2" t="s">
        <v>218</v>
      </c>
      <c r="I41">
        <v>98.332857142857137</v>
      </c>
      <c r="J41" s="2" t="s">
        <v>147</v>
      </c>
      <c r="K41">
        <v>1782</v>
      </c>
      <c r="L41" s="2" t="s">
        <v>127</v>
      </c>
      <c r="M41" s="2" t="s">
        <v>136</v>
      </c>
      <c r="N41">
        <v>2139</v>
      </c>
      <c r="O41" s="2" t="s">
        <v>93</v>
      </c>
      <c r="P41">
        <v>45</v>
      </c>
      <c r="Q41">
        <v>1.4285714285714299</v>
      </c>
      <c r="R41">
        <v>30</v>
      </c>
      <c r="S41">
        <v>2.1428571428571401</v>
      </c>
      <c r="T41" s="2" t="s">
        <v>135</v>
      </c>
      <c r="U41" s="2" t="s">
        <v>93</v>
      </c>
      <c r="V41" s="2" t="s">
        <v>127</v>
      </c>
      <c r="W41">
        <v>45</v>
      </c>
      <c r="X41">
        <v>1782</v>
      </c>
      <c r="Y41">
        <v>2139</v>
      </c>
      <c r="Z41" s="2" t="s">
        <v>180</v>
      </c>
      <c r="AA41" s="2" t="s">
        <v>136</v>
      </c>
      <c r="AB41">
        <v>312</v>
      </c>
      <c r="AC41" s="2" t="s">
        <v>147</v>
      </c>
      <c r="AD41" s="2" t="s">
        <v>218</v>
      </c>
      <c r="AE41">
        <v>30</v>
      </c>
      <c r="AF41" s="2" t="s">
        <v>219</v>
      </c>
      <c r="AG41" s="2"/>
      <c r="AH41" s="2"/>
      <c r="AJ41" s="2"/>
      <c r="AN41" s="2"/>
      <c r="AQ41" s="2"/>
      <c r="AR41" s="2"/>
      <c r="AS41" s="2"/>
      <c r="AT41" s="2" t="s">
        <v>45</v>
      </c>
      <c r="AU41" s="2" t="s">
        <v>132</v>
      </c>
      <c r="AV41" s="2" t="s">
        <v>151</v>
      </c>
      <c r="AW41" s="2"/>
      <c r="AX41" s="2"/>
      <c r="AY41" s="2"/>
      <c r="AZ41" s="2"/>
      <c r="BA41" s="2"/>
      <c r="BB41" s="2"/>
      <c r="BC41" s="2"/>
      <c r="BD41" s="2"/>
      <c r="BE41" s="2"/>
      <c r="BF41" s="2" t="s">
        <v>99</v>
      </c>
      <c r="BG41" s="2"/>
      <c r="BH41" s="2" t="s">
        <v>220</v>
      </c>
      <c r="BI41" s="2" t="s">
        <v>101</v>
      </c>
      <c r="BJ41" s="2"/>
      <c r="BK41" s="2" t="s">
        <v>221</v>
      </c>
      <c r="BL41" s="2" t="s">
        <v>102</v>
      </c>
      <c r="BM41" s="2"/>
      <c r="BN41" s="2" t="s">
        <v>222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 t="s">
        <v>99</v>
      </c>
      <c r="CB41" s="2"/>
      <c r="CC41" s="2" t="s">
        <v>220</v>
      </c>
      <c r="CD41" s="2" t="s">
        <v>104</v>
      </c>
      <c r="CE41" s="2"/>
      <c r="CF41" s="2" t="s">
        <v>221</v>
      </c>
      <c r="CG41" s="2" t="s">
        <v>105</v>
      </c>
      <c r="CH41" s="2"/>
      <c r="CI41" s="2" t="s">
        <v>222</v>
      </c>
      <c r="CJ41" s="2"/>
      <c r="CK41" s="3">
        <f>VALUE(Лист1!$BE41)</f>
        <v>0</v>
      </c>
      <c r="CL41" s="3" t="str">
        <f>IF(INDEX(Лист1!$BD$2:$BD$191,ROW(AF40)+COUNTIF(Лист1!$AF$2:$AF$191,Лист1!$AF41)/5)&lt;&gt;0,IF(Лист1!$BD41="",INDEX(Лист1!$BD$2:$BD$191,ROW(AF40)+COUNTIF(Лист1!$AF$2:$AF$191,Лист1!$AF41)/5),""),"")</f>
        <v/>
      </c>
      <c r="CM41" s="3">
        <f>WEEKDAY(DATEVALUE(Лист1!$AF41),2)</f>
        <v>4</v>
      </c>
      <c r="CN41" s="4" t="e">
        <f>TIMEVALUE(Лист1!$AN41)</f>
        <v>#VALUE!</v>
      </c>
    </row>
    <row r="42" spans="1:92" x14ac:dyDescent="0.25">
      <c r="A42" s="2" t="s">
        <v>92</v>
      </c>
      <c r="B42" s="2" t="s">
        <v>180</v>
      </c>
      <c r="C42">
        <v>312</v>
      </c>
      <c r="D42">
        <v>14.8571428571429</v>
      </c>
      <c r="E42">
        <v>84.857142857142904</v>
      </c>
      <c r="F42" s="2" t="s">
        <v>135</v>
      </c>
      <c r="G42">
        <v>101.857142857143</v>
      </c>
      <c r="H42" s="2" t="s">
        <v>218</v>
      </c>
      <c r="I42">
        <v>98.332857142857137</v>
      </c>
      <c r="J42" s="2" t="s">
        <v>147</v>
      </c>
      <c r="K42">
        <v>1782</v>
      </c>
      <c r="L42" s="2" t="s">
        <v>127</v>
      </c>
      <c r="M42" s="2" t="s">
        <v>136</v>
      </c>
      <c r="N42">
        <v>2139</v>
      </c>
      <c r="O42" s="2" t="s">
        <v>93</v>
      </c>
      <c r="P42">
        <v>45</v>
      </c>
      <c r="Q42">
        <v>1.4285714285714299</v>
      </c>
      <c r="R42">
        <v>30</v>
      </c>
      <c r="S42">
        <v>2.1428571428571401</v>
      </c>
      <c r="T42" s="2" t="s">
        <v>135</v>
      </c>
      <c r="U42" s="2" t="s">
        <v>93</v>
      </c>
      <c r="V42" s="2" t="s">
        <v>127</v>
      </c>
      <c r="W42">
        <v>45</v>
      </c>
      <c r="X42">
        <v>1782</v>
      </c>
      <c r="Y42">
        <v>2139</v>
      </c>
      <c r="Z42" s="2" t="s">
        <v>180</v>
      </c>
      <c r="AA42" s="2" t="s">
        <v>136</v>
      </c>
      <c r="AB42">
        <v>312</v>
      </c>
      <c r="AC42" s="2" t="s">
        <v>147</v>
      </c>
      <c r="AD42" s="2" t="s">
        <v>218</v>
      </c>
      <c r="AE42">
        <v>30</v>
      </c>
      <c r="AF42" s="2" t="s">
        <v>219</v>
      </c>
      <c r="AG42" s="2"/>
      <c r="AH42" s="2"/>
      <c r="AJ42" s="2"/>
      <c r="AN42" s="2"/>
      <c r="AQ42" s="2"/>
      <c r="AR42" s="2"/>
      <c r="AS42" s="2"/>
      <c r="AT42" s="2" t="s">
        <v>45</v>
      </c>
      <c r="AU42" s="2" t="s">
        <v>107</v>
      </c>
      <c r="AV42" s="2" t="s">
        <v>100</v>
      </c>
      <c r="AW42" s="2"/>
      <c r="AX42" s="2"/>
      <c r="AY42" s="2"/>
      <c r="AZ42" s="2"/>
      <c r="BA42" s="2"/>
      <c r="BB42" s="2"/>
      <c r="BC42" s="2"/>
      <c r="BD42" s="2"/>
      <c r="BE42" s="2"/>
      <c r="BF42" s="2" t="s">
        <v>99</v>
      </c>
      <c r="BG42" s="2"/>
      <c r="BH42" s="2" t="s">
        <v>220</v>
      </c>
      <c r="BI42" s="2" t="s">
        <v>101</v>
      </c>
      <c r="BJ42" s="2"/>
      <c r="BK42" s="2" t="s">
        <v>221</v>
      </c>
      <c r="BL42" s="2" t="s">
        <v>102</v>
      </c>
      <c r="BM42" s="2"/>
      <c r="BN42" s="2" t="s">
        <v>222</v>
      </c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 t="s">
        <v>99</v>
      </c>
      <c r="CB42" s="2"/>
      <c r="CC42" s="2" t="s">
        <v>220</v>
      </c>
      <c r="CD42" s="2" t="s">
        <v>104</v>
      </c>
      <c r="CE42" s="2"/>
      <c r="CF42" s="2" t="s">
        <v>221</v>
      </c>
      <c r="CG42" s="2" t="s">
        <v>105</v>
      </c>
      <c r="CH42" s="2"/>
      <c r="CI42" s="2" t="s">
        <v>222</v>
      </c>
      <c r="CJ42" s="2"/>
      <c r="CK42" s="3">
        <f>VALUE(Лист1!$BE42)</f>
        <v>0</v>
      </c>
      <c r="CL42" s="3" t="str">
        <f>IF(INDEX(Лист1!$BD$2:$BD$191,ROW(AF41)+COUNTIF(Лист1!$AF$2:$AF$191,Лист1!$AF42)/5)&lt;&gt;0,IF(Лист1!$BD42="",INDEX(Лист1!$BD$2:$BD$191,ROW(AF41)+COUNTIF(Лист1!$AF$2:$AF$191,Лист1!$AF42)/5),""),"")</f>
        <v/>
      </c>
      <c r="CM42" s="3">
        <f>WEEKDAY(DATEVALUE(Лист1!$AF42),2)</f>
        <v>4</v>
      </c>
      <c r="CN42" s="4" t="e">
        <f>TIMEVALUE(Лист1!$AN42)</f>
        <v>#VALUE!</v>
      </c>
    </row>
    <row r="43" spans="1:92" x14ac:dyDescent="0.25">
      <c r="A43" s="2" t="s">
        <v>92</v>
      </c>
      <c r="B43" s="2" t="s">
        <v>180</v>
      </c>
      <c r="C43">
        <v>312</v>
      </c>
      <c r="D43">
        <v>14.8571428571429</v>
      </c>
      <c r="E43">
        <v>84.857142857142904</v>
      </c>
      <c r="F43" s="2" t="s">
        <v>135</v>
      </c>
      <c r="G43">
        <v>101.857142857143</v>
      </c>
      <c r="H43" s="2" t="s">
        <v>218</v>
      </c>
      <c r="I43">
        <v>98.332857142857137</v>
      </c>
      <c r="J43" s="2" t="s">
        <v>147</v>
      </c>
      <c r="K43">
        <v>1782</v>
      </c>
      <c r="L43" s="2" t="s">
        <v>127</v>
      </c>
      <c r="M43" s="2" t="s">
        <v>136</v>
      </c>
      <c r="N43">
        <v>2139</v>
      </c>
      <c r="O43" s="2" t="s">
        <v>93</v>
      </c>
      <c r="P43">
        <v>45</v>
      </c>
      <c r="Q43">
        <v>1.4285714285714299</v>
      </c>
      <c r="R43">
        <v>30</v>
      </c>
      <c r="S43">
        <v>2.1428571428571401</v>
      </c>
      <c r="T43" s="2" t="s">
        <v>135</v>
      </c>
      <c r="U43" s="2" t="s">
        <v>93</v>
      </c>
      <c r="V43" s="2" t="s">
        <v>127</v>
      </c>
      <c r="W43">
        <v>45</v>
      </c>
      <c r="X43">
        <v>1782</v>
      </c>
      <c r="Y43">
        <v>2139</v>
      </c>
      <c r="Z43" s="2" t="s">
        <v>180</v>
      </c>
      <c r="AA43" s="2" t="s">
        <v>136</v>
      </c>
      <c r="AB43">
        <v>312</v>
      </c>
      <c r="AC43" s="2" t="s">
        <v>147</v>
      </c>
      <c r="AD43" s="2" t="s">
        <v>218</v>
      </c>
      <c r="AE43">
        <v>30</v>
      </c>
      <c r="AF43" s="2" t="s">
        <v>219</v>
      </c>
      <c r="AG43" s="2"/>
      <c r="AH43" s="2"/>
      <c r="AJ43" s="2"/>
      <c r="AN43" s="2"/>
      <c r="AQ43" s="2"/>
      <c r="AR43" s="2"/>
      <c r="AS43" s="2"/>
      <c r="AT43" s="2" t="s">
        <v>45</v>
      </c>
      <c r="AU43" s="2" t="s">
        <v>120</v>
      </c>
      <c r="AV43" s="2" t="s">
        <v>100</v>
      </c>
      <c r="AW43" s="2"/>
      <c r="AX43" s="2"/>
      <c r="AY43" s="2"/>
      <c r="AZ43" s="2"/>
      <c r="BA43" s="2"/>
      <c r="BB43" s="2"/>
      <c r="BC43" s="2"/>
      <c r="BD43" s="2"/>
      <c r="BE43" s="2"/>
      <c r="BF43" s="2" t="s">
        <v>99</v>
      </c>
      <c r="BG43" s="2"/>
      <c r="BH43" s="2" t="s">
        <v>220</v>
      </c>
      <c r="BI43" s="2" t="s">
        <v>101</v>
      </c>
      <c r="BJ43" s="2"/>
      <c r="BK43" s="2" t="s">
        <v>221</v>
      </c>
      <c r="BL43" s="2" t="s">
        <v>102</v>
      </c>
      <c r="BM43" s="2"/>
      <c r="BN43" s="2" t="s">
        <v>222</v>
      </c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 t="s">
        <v>99</v>
      </c>
      <c r="CB43" s="2"/>
      <c r="CC43" s="2" t="s">
        <v>220</v>
      </c>
      <c r="CD43" s="2" t="s">
        <v>104</v>
      </c>
      <c r="CE43" s="2"/>
      <c r="CF43" s="2" t="s">
        <v>221</v>
      </c>
      <c r="CG43" s="2" t="s">
        <v>105</v>
      </c>
      <c r="CH43" s="2"/>
      <c r="CI43" s="2" t="s">
        <v>222</v>
      </c>
      <c r="CJ43" s="2"/>
      <c r="CK43" s="3">
        <f>VALUE(Лист1!$BE43)</f>
        <v>0</v>
      </c>
      <c r="CL43" s="3" t="str">
        <f>IF(INDEX(Лист1!$BD$2:$BD$191,ROW(AF42)+COUNTIF(Лист1!$AF$2:$AF$191,Лист1!$AF43)/5)&lt;&gt;0,IF(Лист1!$BD43="",INDEX(Лист1!$BD$2:$BD$191,ROW(AF42)+COUNTIF(Лист1!$AF$2:$AF$191,Лист1!$AF43)/5),""),"")</f>
        <v/>
      </c>
      <c r="CM43" s="3">
        <f>WEEKDAY(DATEVALUE(Лист1!$AF43),2)</f>
        <v>4</v>
      </c>
      <c r="CN43" s="4" t="e">
        <f>TIMEVALUE(Лист1!$AN43)</f>
        <v>#VALUE!</v>
      </c>
    </row>
    <row r="44" spans="1:92" x14ac:dyDescent="0.25">
      <c r="A44" s="2" t="s">
        <v>92</v>
      </c>
      <c r="B44" s="2" t="s">
        <v>180</v>
      </c>
      <c r="C44">
        <v>312</v>
      </c>
      <c r="D44">
        <v>14.8571428571429</v>
      </c>
      <c r="E44">
        <v>84.857142857142904</v>
      </c>
      <c r="F44" s="2" t="s">
        <v>135</v>
      </c>
      <c r="G44">
        <v>101.857142857143</v>
      </c>
      <c r="H44" s="2" t="s">
        <v>218</v>
      </c>
      <c r="I44">
        <v>98.332857142857137</v>
      </c>
      <c r="J44" s="2" t="s">
        <v>147</v>
      </c>
      <c r="K44">
        <v>1782</v>
      </c>
      <c r="L44" s="2" t="s">
        <v>127</v>
      </c>
      <c r="M44" s="2" t="s">
        <v>136</v>
      </c>
      <c r="N44">
        <v>2139</v>
      </c>
      <c r="O44" s="2" t="s">
        <v>93</v>
      </c>
      <c r="P44">
        <v>45</v>
      </c>
      <c r="Q44">
        <v>1.4285714285714299</v>
      </c>
      <c r="R44">
        <v>30</v>
      </c>
      <c r="S44">
        <v>2.1428571428571401</v>
      </c>
      <c r="T44" s="2" t="s">
        <v>135</v>
      </c>
      <c r="U44" s="2" t="s">
        <v>93</v>
      </c>
      <c r="V44" s="2" t="s">
        <v>127</v>
      </c>
      <c r="W44">
        <v>45</v>
      </c>
      <c r="X44">
        <v>1782</v>
      </c>
      <c r="Y44">
        <v>2139</v>
      </c>
      <c r="Z44" s="2" t="s">
        <v>180</v>
      </c>
      <c r="AA44" s="2" t="s">
        <v>136</v>
      </c>
      <c r="AB44">
        <v>312</v>
      </c>
      <c r="AC44" s="2" t="s">
        <v>147</v>
      </c>
      <c r="AD44" s="2" t="s">
        <v>218</v>
      </c>
      <c r="AE44">
        <v>30</v>
      </c>
      <c r="AF44" s="2" t="s">
        <v>219</v>
      </c>
      <c r="AG44" s="2"/>
      <c r="AH44" s="2"/>
      <c r="AJ44" s="2"/>
      <c r="AN44" s="2"/>
      <c r="AQ44" s="2"/>
      <c r="AR44" s="2"/>
      <c r="AS44" s="2"/>
      <c r="AT44" s="2"/>
      <c r="AU44" s="2"/>
      <c r="AV44" s="2"/>
      <c r="AW44" s="2" t="s">
        <v>48</v>
      </c>
      <c r="AX44" s="2" t="s">
        <v>128</v>
      </c>
      <c r="AY44" s="2" t="s">
        <v>100</v>
      </c>
      <c r="AZ44" s="2"/>
      <c r="BA44" s="2"/>
      <c r="BB44" s="2"/>
      <c r="BC44" s="2"/>
      <c r="BD44" s="2"/>
      <c r="BE44" s="2"/>
      <c r="BF44" s="2" t="s">
        <v>99</v>
      </c>
      <c r="BG44" s="2"/>
      <c r="BH44" s="2" t="s">
        <v>220</v>
      </c>
      <c r="BI44" s="2" t="s">
        <v>101</v>
      </c>
      <c r="BJ44" s="2"/>
      <c r="BK44" s="2" t="s">
        <v>221</v>
      </c>
      <c r="BL44" s="2" t="s">
        <v>102</v>
      </c>
      <c r="BM44" s="2"/>
      <c r="BN44" s="2" t="s">
        <v>222</v>
      </c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 t="s">
        <v>99</v>
      </c>
      <c r="CB44" s="2"/>
      <c r="CC44" s="2" t="s">
        <v>220</v>
      </c>
      <c r="CD44" s="2" t="s">
        <v>104</v>
      </c>
      <c r="CE44" s="2"/>
      <c r="CF44" s="2" t="s">
        <v>221</v>
      </c>
      <c r="CG44" s="2" t="s">
        <v>105</v>
      </c>
      <c r="CH44" s="2"/>
      <c r="CI44" s="2" t="s">
        <v>222</v>
      </c>
      <c r="CJ44" s="2"/>
      <c r="CK44" s="3">
        <f>VALUE(Лист1!$BE44)</f>
        <v>0</v>
      </c>
      <c r="CL44" s="3" t="str">
        <f>IF(INDEX(Лист1!$BD$2:$BD$191,ROW(AF43)+COUNTIF(Лист1!$AF$2:$AF$191,Лист1!$AF44)/5)&lt;&gt;0,IF(Лист1!$BD44="",INDEX(Лист1!$BD$2:$BD$191,ROW(AF43)+COUNTIF(Лист1!$AF$2:$AF$191,Лист1!$AF44)/5),""),"")</f>
        <v/>
      </c>
      <c r="CM44" s="3">
        <f>WEEKDAY(DATEVALUE(Лист1!$AF44),2)</f>
        <v>4</v>
      </c>
      <c r="CN44" s="4" t="e">
        <f>TIMEVALUE(Лист1!$AN44)</f>
        <v>#VALUE!</v>
      </c>
    </row>
    <row r="45" spans="1:92" x14ac:dyDescent="0.25">
      <c r="A45" s="2" t="s">
        <v>92</v>
      </c>
      <c r="B45" s="2" t="s">
        <v>180</v>
      </c>
      <c r="C45">
        <v>312</v>
      </c>
      <c r="D45">
        <v>14.8571428571429</v>
      </c>
      <c r="E45">
        <v>84.857142857142904</v>
      </c>
      <c r="F45" s="2" t="s">
        <v>135</v>
      </c>
      <c r="G45">
        <v>101.857142857143</v>
      </c>
      <c r="H45" s="2" t="s">
        <v>218</v>
      </c>
      <c r="I45">
        <v>98.332857142857137</v>
      </c>
      <c r="J45" s="2" t="s">
        <v>147</v>
      </c>
      <c r="K45">
        <v>1782</v>
      </c>
      <c r="L45" s="2" t="s">
        <v>127</v>
      </c>
      <c r="M45" s="2" t="s">
        <v>136</v>
      </c>
      <c r="N45">
        <v>2139</v>
      </c>
      <c r="O45" s="2" t="s">
        <v>93</v>
      </c>
      <c r="P45">
        <v>45</v>
      </c>
      <c r="Q45">
        <v>1.4285714285714299</v>
      </c>
      <c r="R45">
        <v>30</v>
      </c>
      <c r="S45">
        <v>2.1428571428571401</v>
      </c>
      <c r="T45" s="2" t="s">
        <v>135</v>
      </c>
      <c r="U45" s="2" t="s">
        <v>93</v>
      </c>
      <c r="V45" s="2" t="s">
        <v>127</v>
      </c>
      <c r="W45">
        <v>45</v>
      </c>
      <c r="X45">
        <v>1782</v>
      </c>
      <c r="Y45">
        <v>2139</v>
      </c>
      <c r="Z45" s="2" t="s">
        <v>180</v>
      </c>
      <c r="AA45" s="2" t="s">
        <v>136</v>
      </c>
      <c r="AB45">
        <v>312</v>
      </c>
      <c r="AC45" s="2" t="s">
        <v>147</v>
      </c>
      <c r="AD45" s="2" t="s">
        <v>218</v>
      </c>
      <c r="AE45">
        <v>30</v>
      </c>
      <c r="AF45" s="2" t="s">
        <v>219</v>
      </c>
      <c r="AG45" s="2"/>
      <c r="AH45" s="2"/>
      <c r="AJ45" s="2"/>
      <c r="AN45" s="2"/>
      <c r="AQ45" s="2"/>
      <c r="AR45" s="2"/>
      <c r="AS45" s="2"/>
      <c r="AT45" s="2"/>
      <c r="AU45" s="2"/>
      <c r="AV45" s="2"/>
      <c r="AW45" s="2" t="s">
        <v>48</v>
      </c>
      <c r="AX45" s="2" t="s">
        <v>141</v>
      </c>
      <c r="AY45" s="2" t="s">
        <v>100</v>
      </c>
      <c r="AZ45" s="2"/>
      <c r="BA45" s="2"/>
      <c r="BB45" s="2"/>
      <c r="BC45" s="2"/>
      <c r="BD45" s="2"/>
      <c r="BE45" s="2"/>
      <c r="BF45" s="2" t="s">
        <v>99</v>
      </c>
      <c r="BG45" s="2"/>
      <c r="BH45" s="2" t="s">
        <v>220</v>
      </c>
      <c r="BI45" s="2" t="s">
        <v>101</v>
      </c>
      <c r="BJ45" s="2"/>
      <c r="BK45" s="2" t="s">
        <v>221</v>
      </c>
      <c r="BL45" s="2" t="s">
        <v>102</v>
      </c>
      <c r="BM45" s="2"/>
      <c r="BN45" s="2" t="s">
        <v>222</v>
      </c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 t="s">
        <v>99</v>
      </c>
      <c r="CB45" s="2"/>
      <c r="CC45" s="2" t="s">
        <v>220</v>
      </c>
      <c r="CD45" s="2" t="s">
        <v>104</v>
      </c>
      <c r="CE45" s="2"/>
      <c r="CF45" s="2" t="s">
        <v>221</v>
      </c>
      <c r="CG45" s="2" t="s">
        <v>105</v>
      </c>
      <c r="CH45" s="2"/>
      <c r="CI45" s="2" t="s">
        <v>222</v>
      </c>
      <c r="CJ45" s="2"/>
      <c r="CK45" s="3">
        <f>VALUE(Лист1!$BE45)</f>
        <v>0</v>
      </c>
      <c r="CL45" s="3" t="str">
        <f>IF(INDEX(Лист1!$BD$2:$BD$191,ROW(AF44)+COUNTIF(Лист1!$AF$2:$AF$191,Лист1!$AF45)/5)&lt;&gt;0,IF(Лист1!$BD45="",INDEX(Лист1!$BD$2:$BD$191,ROW(AF44)+COUNTIF(Лист1!$AF$2:$AF$191,Лист1!$AF45)/5),""),"")</f>
        <v/>
      </c>
      <c r="CM45" s="3">
        <f>WEEKDAY(DATEVALUE(Лист1!$AF45),2)</f>
        <v>4</v>
      </c>
      <c r="CN45" s="4" t="e">
        <f>TIMEVALUE(Лист1!$AN45)</f>
        <v>#VALUE!</v>
      </c>
    </row>
    <row r="46" spans="1:92" x14ac:dyDescent="0.25">
      <c r="A46" s="2" t="s">
        <v>92</v>
      </c>
      <c r="B46" s="2" t="s">
        <v>180</v>
      </c>
      <c r="C46">
        <v>312</v>
      </c>
      <c r="D46">
        <v>14.8571428571429</v>
      </c>
      <c r="E46">
        <v>84.857142857142904</v>
      </c>
      <c r="F46" s="2" t="s">
        <v>135</v>
      </c>
      <c r="G46">
        <v>101.857142857143</v>
      </c>
      <c r="H46" s="2" t="s">
        <v>218</v>
      </c>
      <c r="I46">
        <v>98.332857142857137</v>
      </c>
      <c r="J46" s="2" t="s">
        <v>147</v>
      </c>
      <c r="K46">
        <v>1782</v>
      </c>
      <c r="L46" s="2" t="s">
        <v>127</v>
      </c>
      <c r="M46" s="2" t="s">
        <v>136</v>
      </c>
      <c r="N46">
        <v>2139</v>
      </c>
      <c r="O46" s="2" t="s">
        <v>93</v>
      </c>
      <c r="P46">
        <v>45</v>
      </c>
      <c r="Q46">
        <v>1.4285714285714299</v>
      </c>
      <c r="R46">
        <v>30</v>
      </c>
      <c r="S46">
        <v>2.1428571428571401</v>
      </c>
      <c r="T46" s="2" t="s">
        <v>135</v>
      </c>
      <c r="U46" s="2" t="s">
        <v>93</v>
      </c>
      <c r="V46" s="2" t="s">
        <v>127</v>
      </c>
      <c r="W46">
        <v>45</v>
      </c>
      <c r="X46">
        <v>1782</v>
      </c>
      <c r="Y46">
        <v>2139</v>
      </c>
      <c r="Z46" s="2" t="s">
        <v>180</v>
      </c>
      <c r="AA46" s="2" t="s">
        <v>136</v>
      </c>
      <c r="AB46">
        <v>312</v>
      </c>
      <c r="AC46" s="2" t="s">
        <v>147</v>
      </c>
      <c r="AD46" s="2" t="s">
        <v>218</v>
      </c>
      <c r="AE46">
        <v>30</v>
      </c>
      <c r="AF46" s="2" t="s">
        <v>219</v>
      </c>
      <c r="AG46" s="2"/>
      <c r="AH46" s="2"/>
      <c r="AJ46" s="2"/>
      <c r="AN46" s="2"/>
      <c r="AQ46" s="2"/>
      <c r="AR46" s="2"/>
      <c r="AS46" s="2"/>
      <c r="AT46" s="2"/>
      <c r="AU46" s="2"/>
      <c r="AV46" s="2"/>
      <c r="AW46" s="2" t="s">
        <v>48</v>
      </c>
      <c r="AX46" s="2" t="s">
        <v>193</v>
      </c>
      <c r="AY46" s="2" t="s">
        <v>100</v>
      </c>
      <c r="AZ46" s="2"/>
      <c r="BA46" s="2"/>
      <c r="BB46" s="2"/>
      <c r="BC46" s="2"/>
      <c r="BD46" s="2"/>
      <c r="BE46" s="2"/>
      <c r="BF46" s="2" t="s">
        <v>99</v>
      </c>
      <c r="BG46" s="2"/>
      <c r="BH46" s="2" t="s">
        <v>220</v>
      </c>
      <c r="BI46" s="2" t="s">
        <v>101</v>
      </c>
      <c r="BJ46" s="2"/>
      <c r="BK46" s="2" t="s">
        <v>221</v>
      </c>
      <c r="BL46" s="2" t="s">
        <v>102</v>
      </c>
      <c r="BM46" s="2"/>
      <c r="BN46" s="2" t="s">
        <v>222</v>
      </c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 t="s">
        <v>99</v>
      </c>
      <c r="CB46" s="2"/>
      <c r="CC46" s="2" t="s">
        <v>220</v>
      </c>
      <c r="CD46" s="2" t="s">
        <v>104</v>
      </c>
      <c r="CE46" s="2"/>
      <c r="CF46" s="2" t="s">
        <v>221</v>
      </c>
      <c r="CG46" s="2" t="s">
        <v>105</v>
      </c>
      <c r="CH46" s="2"/>
      <c r="CI46" s="2" t="s">
        <v>222</v>
      </c>
      <c r="CJ46" s="2"/>
      <c r="CK46" s="3">
        <f>VALUE(Лист1!$BE46)</f>
        <v>0</v>
      </c>
      <c r="CL46" s="3" t="str">
        <f>IF(INDEX(Лист1!$BD$2:$BD$191,ROW(AF45)+COUNTIF(Лист1!$AF$2:$AF$191,Лист1!$AF46)/5)&lt;&gt;0,IF(Лист1!$BD46="",INDEX(Лист1!$BD$2:$BD$191,ROW(AF45)+COUNTIF(Лист1!$AF$2:$AF$191,Лист1!$AF46)/5),""),"")</f>
        <v/>
      </c>
      <c r="CM46" s="3">
        <f>WEEKDAY(DATEVALUE(Лист1!$AF46),2)</f>
        <v>4</v>
      </c>
      <c r="CN46" s="4" t="e">
        <f>TIMEVALUE(Лист1!$AN46)</f>
        <v>#VALUE!</v>
      </c>
    </row>
    <row r="47" spans="1:92" x14ac:dyDescent="0.25">
      <c r="A47" s="2" t="s">
        <v>92</v>
      </c>
      <c r="B47" s="2" t="s">
        <v>180</v>
      </c>
      <c r="C47">
        <v>312</v>
      </c>
      <c r="D47">
        <v>14.8571428571429</v>
      </c>
      <c r="E47">
        <v>84.857142857142904</v>
      </c>
      <c r="F47" s="2" t="s">
        <v>135</v>
      </c>
      <c r="G47">
        <v>101.857142857143</v>
      </c>
      <c r="H47" s="2" t="s">
        <v>218</v>
      </c>
      <c r="I47">
        <v>98.332857142857137</v>
      </c>
      <c r="J47" s="2" t="s">
        <v>147</v>
      </c>
      <c r="K47">
        <v>1782</v>
      </c>
      <c r="L47" s="2" t="s">
        <v>127</v>
      </c>
      <c r="M47" s="2" t="s">
        <v>136</v>
      </c>
      <c r="N47">
        <v>2139</v>
      </c>
      <c r="O47" s="2" t="s">
        <v>93</v>
      </c>
      <c r="P47">
        <v>45</v>
      </c>
      <c r="Q47">
        <v>1.4285714285714299</v>
      </c>
      <c r="R47">
        <v>30</v>
      </c>
      <c r="S47">
        <v>2.1428571428571401</v>
      </c>
      <c r="T47" s="2" t="s">
        <v>135</v>
      </c>
      <c r="U47" s="2" t="s">
        <v>93</v>
      </c>
      <c r="V47" s="2" t="s">
        <v>127</v>
      </c>
      <c r="W47">
        <v>45</v>
      </c>
      <c r="X47">
        <v>1782</v>
      </c>
      <c r="Y47">
        <v>2139</v>
      </c>
      <c r="Z47" s="2" t="s">
        <v>180</v>
      </c>
      <c r="AA47" s="2" t="s">
        <v>136</v>
      </c>
      <c r="AB47">
        <v>312</v>
      </c>
      <c r="AC47" s="2" t="s">
        <v>147</v>
      </c>
      <c r="AD47" s="2" t="s">
        <v>218</v>
      </c>
      <c r="AE47">
        <v>30</v>
      </c>
      <c r="AF47" s="2" t="s">
        <v>219</v>
      </c>
      <c r="AG47" s="2"/>
      <c r="AH47" s="2"/>
      <c r="AJ47" s="2"/>
      <c r="AN47" s="2"/>
      <c r="AQ47" s="2"/>
      <c r="AR47" s="2"/>
      <c r="AS47" s="2"/>
      <c r="AT47" s="2"/>
      <c r="AU47" s="2"/>
      <c r="AV47" s="2"/>
      <c r="AW47" s="2" t="s">
        <v>48</v>
      </c>
      <c r="AX47" s="2" t="s">
        <v>153</v>
      </c>
      <c r="AY47" s="2" t="s">
        <v>100</v>
      </c>
      <c r="AZ47" s="2"/>
      <c r="BA47" s="2"/>
      <c r="BB47" s="2"/>
      <c r="BC47" s="2"/>
      <c r="BD47" s="2"/>
      <c r="BE47" s="2"/>
      <c r="BF47" s="2" t="s">
        <v>99</v>
      </c>
      <c r="BG47" s="2"/>
      <c r="BH47" s="2" t="s">
        <v>220</v>
      </c>
      <c r="BI47" s="2" t="s">
        <v>101</v>
      </c>
      <c r="BJ47" s="2"/>
      <c r="BK47" s="2" t="s">
        <v>221</v>
      </c>
      <c r="BL47" s="2" t="s">
        <v>102</v>
      </c>
      <c r="BM47" s="2"/>
      <c r="BN47" s="2" t="s">
        <v>222</v>
      </c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 t="s">
        <v>99</v>
      </c>
      <c r="CB47" s="2"/>
      <c r="CC47" s="2" t="s">
        <v>220</v>
      </c>
      <c r="CD47" s="2" t="s">
        <v>104</v>
      </c>
      <c r="CE47" s="2"/>
      <c r="CF47" s="2" t="s">
        <v>221</v>
      </c>
      <c r="CG47" s="2" t="s">
        <v>105</v>
      </c>
      <c r="CH47" s="2"/>
      <c r="CI47" s="2" t="s">
        <v>222</v>
      </c>
      <c r="CJ47" s="2"/>
      <c r="CK47" s="3">
        <f>VALUE(Лист1!$BE47)</f>
        <v>0</v>
      </c>
      <c r="CL47" s="3" t="str">
        <f>IF(INDEX(Лист1!$BD$2:$BD$191,ROW(AF46)+COUNTIF(Лист1!$AF$2:$AF$191,Лист1!$AF47)/5)&lt;&gt;0,IF(Лист1!$BD47="",INDEX(Лист1!$BD$2:$BD$191,ROW(AF46)+COUNTIF(Лист1!$AF$2:$AF$191,Лист1!$AF47)/5),""),"")</f>
        <v/>
      </c>
      <c r="CM47" s="3">
        <f>WEEKDAY(DATEVALUE(Лист1!$AF47),2)</f>
        <v>4</v>
      </c>
      <c r="CN47" s="4" t="e">
        <f>TIMEVALUE(Лист1!$AN47)</f>
        <v>#VALUE!</v>
      </c>
    </row>
    <row r="48" spans="1:92" x14ac:dyDescent="0.25">
      <c r="A48" s="2" t="s">
        <v>92</v>
      </c>
      <c r="B48" s="2" t="s">
        <v>180</v>
      </c>
      <c r="C48">
        <v>312</v>
      </c>
      <c r="D48">
        <v>14.8571428571429</v>
      </c>
      <c r="E48">
        <v>84.857142857142904</v>
      </c>
      <c r="F48" s="2" t="s">
        <v>135</v>
      </c>
      <c r="G48">
        <v>101.857142857143</v>
      </c>
      <c r="H48" s="2" t="s">
        <v>218</v>
      </c>
      <c r="I48">
        <v>98.332857142857137</v>
      </c>
      <c r="J48" s="2" t="s">
        <v>147</v>
      </c>
      <c r="K48">
        <v>1782</v>
      </c>
      <c r="L48" s="2" t="s">
        <v>127</v>
      </c>
      <c r="M48" s="2" t="s">
        <v>136</v>
      </c>
      <c r="N48">
        <v>2139</v>
      </c>
      <c r="O48" s="2" t="s">
        <v>93</v>
      </c>
      <c r="P48">
        <v>45</v>
      </c>
      <c r="Q48">
        <v>1.4285714285714299</v>
      </c>
      <c r="R48">
        <v>30</v>
      </c>
      <c r="S48">
        <v>2.1428571428571401</v>
      </c>
      <c r="T48" s="2" t="s">
        <v>135</v>
      </c>
      <c r="U48" s="2" t="s">
        <v>93</v>
      </c>
      <c r="V48" s="2" t="s">
        <v>127</v>
      </c>
      <c r="W48">
        <v>45</v>
      </c>
      <c r="X48">
        <v>1782</v>
      </c>
      <c r="Y48">
        <v>2139</v>
      </c>
      <c r="Z48" s="2" t="s">
        <v>180</v>
      </c>
      <c r="AA48" s="2" t="s">
        <v>136</v>
      </c>
      <c r="AB48">
        <v>312</v>
      </c>
      <c r="AC48" s="2" t="s">
        <v>147</v>
      </c>
      <c r="AD48" s="2" t="s">
        <v>218</v>
      </c>
      <c r="AE48">
        <v>30</v>
      </c>
      <c r="AF48" s="2" t="s">
        <v>219</v>
      </c>
      <c r="AG48" s="2"/>
      <c r="AH48" s="2"/>
      <c r="AJ48" s="2"/>
      <c r="AN48" s="2"/>
      <c r="AQ48" s="2"/>
      <c r="AR48" s="2"/>
      <c r="AS48" s="2"/>
      <c r="AT48" s="2"/>
      <c r="AU48" s="2"/>
      <c r="AV48" s="2"/>
      <c r="AW48" s="2" t="s">
        <v>48</v>
      </c>
      <c r="AX48" s="2" t="s">
        <v>149</v>
      </c>
      <c r="AY48" s="2" t="s">
        <v>100</v>
      </c>
      <c r="AZ48" s="2"/>
      <c r="BA48" s="2"/>
      <c r="BB48" s="2"/>
      <c r="BC48" s="2"/>
      <c r="BD48" s="2"/>
      <c r="BE48" s="2"/>
      <c r="BF48" s="2" t="s">
        <v>99</v>
      </c>
      <c r="BG48" s="2"/>
      <c r="BH48" s="2" t="s">
        <v>220</v>
      </c>
      <c r="BI48" s="2" t="s">
        <v>101</v>
      </c>
      <c r="BJ48" s="2"/>
      <c r="BK48" s="2" t="s">
        <v>221</v>
      </c>
      <c r="BL48" s="2" t="s">
        <v>102</v>
      </c>
      <c r="BM48" s="2"/>
      <c r="BN48" s="2" t="s">
        <v>222</v>
      </c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 t="s">
        <v>99</v>
      </c>
      <c r="CB48" s="2"/>
      <c r="CC48" s="2" t="s">
        <v>220</v>
      </c>
      <c r="CD48" s="2" t="s">
        <v>104</v>
      </c>
      <c r="CE48" s="2"/>
      <c r="CF48" s="2" t="s">
        <v>221</v>
      </c>
      <c r="CG48" s="2" t="s">
        <v>105</v>
      </c>
      <c r="CH48" s="2"/>
      <c r="CI48" s="2" t="s">
        <v>222</v>
      </c>
      <c r="CJ48" s="2"/>
      <c r="CK48" s="3">
        <f>VALUE(Лист1!$BE48)</f>
        <v>0</v>
      </c>
      <c r="CL48" s="3" t="str">
        <f>IF(INDEX(Лист1!$BD$2:$BD$191,ROW(AF47)+COUNTIF(Лист1!$AF$2:$AF$191,Лист1!$AF48)/5)&lt;&gt;0,IF(Лист1!$BD48="",INDEX(Лист1!$BD$2:$BD$191,ROW(AF47)+COUNTIF(Лист1!$AF$2:$AF$191,Лист1!$AF48)/5),""),"")</f>
        <v/>
      </c>
      <c r="CM48" s="3">
        <f>WEEKDAY(DATEVALUE(Лист1!$AF48),2)</f>
        <v>4</v>
      </c>
      <c r="CN48" s="4" t="e">
        <f>TIMEVALUE(Лист1!$AN48)</f>
        <v>#VALUE!</v>
      </c>
    </row>
    <row r="49" spans="1:92" x14ac:dyDescent="0.25">
      <c r="A49" s="2" t="s">
        <v>92</v>
      </c>
      <c r="B49" s="2" t="s">
        <v>180</v>
      </c>
      <c r="C49">
        <v>312</v>
      </c>
      <c r="D49">
        <v>14.8571428571429</v>
      </c>
      <c r="E49">
        <v>84.857142857142904</v>
      </c>
      <c r="F49" s="2" t="s">
        <v>135</v>
      </c>
      <c r="G49">
        <v>101.857142857143</v>
      </c>
      <c r="H49" s="2" t="s">
        <v>218</v>
      </c>
      <c r="I49">
        <v>98.332857142857137</v>
      </c>
      <c r="J49" s="2" t="s">
        <v>147</v>
      </c>
      <c r="K49">
        <v>1782</v>
      </c>
      <c r="L49" s="2" t="s">
        <v>127</v>
      </c>
      <c r="M49" s="2" t="s">
        <v>136</v>
      </c>
      <c r="N49">
        <v>2139</v>
      </c>
      <c r="O49" s="2" t="s">
        <v>93</v>
      </c>
      <c r="P49">
        <v>45</v>
      </c>
      <c r="Q49">
        <v>1.4285714285714299</v>
      </c>
      <c r="R49">
        <v>30</v>
      </c>
      <c r="S49">
        <v>2.1428571428571401</v>
      </c>
      <c r="T49" s="2" t="s">
        <v>135</v>
      </c>
      <c r="U49" s="2" t="s">
        <v>93</v>
      </c>
      <c r="V49" s="2" t="s">
        <v>127</v>
      </c>
      <c r="W49">
        <v>45</v>
      </c>
      <c r="X49">
        <v>1782</v>
      </c>
      <c r="Y49">
        <v>2139</v>
      </c>
      <c r="Z49" s="2" t="s">
        <v>180</v>
      </c>
      <c r="AA49" s="2" t="s">
        <v>136</v>
      </c>
      <c r="AB49">
        <v>312</v>
      </c>
      <c r="AC49" s="2" t="s">
        <v>147</v>
      </c>
      <c r="AD49" s="2" t="s">
        <v>218</v>
      </c>
      <c r="AE49">
        <v>30</v>
      </c>
      <c r="AF49" s="2" t="s">
        <v>219</v>
      </c>
      <c r="AG49" s="2"/>
      <c r="AH49" s="2"/>
      <c r="AJ49" s="2"/>
      <c r="AN49" s="2"/>
      <c r="AQ49" s="2"/>
      <c r="AR49" s="2"/>
      <c r="AS49" s="2"/>
      <c r="AT49" s="2"/>
      <c r="AU49" s="2"/>
      <c r="AV49" s="2"/>
      <c r="AW49" s="2" t="s">
        <v>48</v>
      </c>
      <c r="AX49" s="2" t="s">
        <v>142</v>
      </c>
      <c r="AY49" s="2" t="s">
        <v>103</v>
      </c>
      <c r="AZ49" s="2"/>
      <c r="BA49" s="2"/>
      <c r="BB49" s="2"/>
      <c r="BC49" s="2"/>
      <c r="BD49" s="2"/>
      <c r="BE49" s="2"/>
      <c r="BF49" s="2" t="s">
        <v>99</v>
      </c>
      <c r="BG49" s="2"/>
      <c r="BH49" s="2" t="s">
        <v>220</v>
      </c>
      <c r="BI49" s="2" t="s">
        <v>101</v>
      </c>
      <c r="BJ49" s="2"/>
      <c r="BK49" s="2" t="s">
        <v>221</v>
      </c>
      <c r="BL49" s="2" t="s">
        <v>102</v>
      </c>
      <c r="BM49" s="2"/>
      <c r="BN49" s="2" t="s">
        <v>222</v>
      </c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 t="s">
        <v>99</v>
      </c>
      <c r="CB49" s="2"/>
      <c r="CC49" s="2" t="s">
        <v>220</v>
      </c>
      <c r="CD49" s="2" t="s">
        <v>104</v>
      </c>
      <c r="CE49" s="2"/>
      <c r="CF49" s="2" t="s">
        <v>221</v>
      </c>
      <c r="CG49" s="2" t="s">
        <v>105</v>
      </c>
      <c r="CH49" s="2"/>
      <c r="CI49" s="2" t="s">
        <v>222</v>
      </c>
      <c r="CJ49" s="2"/>
      <c r="CK49" s="3">
        <f>VALUE(Лист1!$BE49)</f>
        <v>0</v>
      </c>
      <c r="CL49" s="3" t="str">
        <f>IF(INDEX(Лист1!$BD$2:$BD$191,ROW(AF48)+COUNTIF(Лист1!$AF$2:$AF$191,Лист1!$AF49)/5)&lt;&gt;0,IF(Лист1!$BD49="",INDEX(Лист1!$BD$2:$BD$191,ROW(AF48)+COUNTIF(Лист1!$AF$2:$AF$191,Лист1!$AF49)/5),""),"")</f>
        <v/>
      </c>
      <c r="CM49" s="3">
        <f>WEEKDAY(DATEVALUE(Лист1!$AF49),2)</f>
        <v>4</v>
      </c>
      <c r="CN49" s="4" t="e">
        <f>TIMEVALUE(Лист1!$AN49)</f>
        <v>#VALUE!</v>
      </c>
    </row>
    <row r="50" spans="1:92" x14ac:dyDescent="0.25">
      <c r="A50" s="2" t="s">
        <v>92</v>
      </c>
      <c r="B50" s="2" t="s">
        <v>180</v>
      </c>
      <c r="C50">
        <v>312</v>
      </c>
      <c r="D50">
        <v>14.8571428571429</v>
      </c>
      <c r="E50">
        <v>84.857142857142904</v>
      </c>
      <c r="F50" s="2" t="s">
        <v>135</v>
      </c>
      <c r="G50">
        <v>101.857142857143</v>
      </c>
      <c r="H50" s="2" t="s">
        <v>218</v>
      </c>
      <c r="I50">
        <v>98.332857142857137</v>
      </c>
      <c r="J50" s="2" t="s">
        <v>147</v>
      </c>
      <c r="K50">
        <v>1782</v>
      </c>
      <c r="L50" s="2" t="s">
        <v>127</v>
      </c>
      <c r="M50" s="2" t="s">
        <v>136</v>
      </c>
      <c r="N50">
        <v>2139</v>
      </c>
      <c r="O50" s="2" t="s">
        <v>93</v>
      </c>
      <c r="P50">
        <v>45</v>
      </c>
      <c r="Q50">
        <v>1.4285714285714299</v>
      </c>
      <c r="R50">
        <v>30</v>
      </c>
      <c r="S50">
        <v>2.1428571428571401</v>
      </c>
      <c r="T50" s="2" t="s">
        <v>135</v>
      </c>
      <c r="U50" s="2" t="s">
        <v>93</v>
      </c>
      <c r="V50" s="2" t="s">
        <v>127</v>
      </c>
      <c r="W50">
        <v>45</v>
      </c>
      <c r="X50">
        <v>1782</v>
      </c>
      <c r="Y50">
        <v>2139</v>
      </c>
      <c r="Z50" s="2" t="s">
        <v>180</v>
      </c>
      <c r="AA50" s="2" t="s">
        <v>136</v>
      </c>
      <c r="AB50">
        <v>312</v>
      </c>
      <c r="AC50" s="2" t="s">
        <v>147</v>
      </c>
      <c r="AD50" s="2" t="s">
        <v>218</v>
      </c>
      <c r="AE50">
        <v>30</v>
      </c>
      <c r="AF50" s="2" t="s">
        <v>219</v>
      </c>
      <c r="AG50" s="2"/>
      <c r="AH50" s="2"/>
      <c r="AJ50" s="2"/>
      <c r="AN50" s="2"/>
      <c r="AQ50" s="2"/>
      <c r="AR50" s="2"/>
      <c r="AS50" s="2"/>
      <c r="AT50" s="2"/>
      <c r="AU50" s="2"/>
      <c r="AV50" s="2"/>
      <c r="AW50" s="2" t="s">
        <v>48</v>
      </c>
      <c r="AX50" s="2" t="s">
        <v>129</v>
      </c>
      <c r="AY50" s="2" t="s">
        <v>103</v>
      </c>
      <c r="AZ50" s="2"/>
      <c r="BA50" s="2"/>
      <c r="BB50" s="2"/>
      <c r="BC50" s="2"/>
      <c r="BD50" s="2"/>
      <c r="BE50" s="2"/>
      <c r="BF50" s="2" t="s">
        <v>99</v>
      </c>
      <c r="BG50" s="2"/>
      <c r="BH50" s="2" t="s">
        <v>220</v>
      </c>
      <c r="BI50" s="2" t="s">
        <v>101</v>
      </c>
      <c r="BJ50" s="2"/>
      <c r="BK50" s="2" t="s">
        <v>221</v>
      </c>
      <c r="BL50" s="2" t="s">
        <v>102</v>
      </c>
      <c r="BM50" s="2"/>
      <c r="BN50" s="2" t="s">
        <v>222</v>
      </c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 t="s">
        <v>99</v>
      </c>
      <c r="CB50" s="2"/>
      <c r="CC50" s="2" t="s">
        <v>220</v>
      </c>
      <c r="CD50" s="2" t="s">
        <v>104</v>
      </c>
      <c r="CE50" s="2"/>
      <c r="CF50" s="2" t="s">
        <v>221</v>
      </c>
      <c r="CG50" s="2" t="s">
        <v>105</v>
      </c>
      <c r="CH50" s="2"/>
      <c r="CI50" s="2" t="s">
        <v>222</v>
      </c>
      <c r="CJ50" s="2"/>
      <c r="CK50" s="3">
        <f>VALUE(Лист1!$BE50)</f>
        <v>0</v>
      </c>
      <c r="CL50" s="3" t="str">
        <f>IF(INDEX(Лист1!$BD$2:$BD$191,ROW(AF49)+COUNTIF(Лист1!$AF$2:$AF$191,Лист1!$AF50)/5)&lt;&gt;0,IF(Лист1!$BD50="",INDEX(Лист1!$BD$2:$BD$191,ROW(AF49)+COUNTIF(Лист1!$AF$2:$AF$191,Лист1!$AF50)/5),""),"")</f>
        <v/>
      </c>
      <c r="CM50" s="3">
        <f>WEEKDAY(DATEVALUE(Лист1!$AF50),2)</f>
        <v>4</v>
      </c>
      <c r="CN50" s="4" t="e">
        <f>TIMEVALUE(Лист1!$AN50)</f>
        <v>#VALUE!</v>
      </c>
    </row>
    <row r="51" spans="1:92" x14ac:dyDescent="0.25">
      <c r="A51" s="2" t="s">
        <v>92</v>
      </c>
      <c r="B51" s="2" t="s">
        <v>180</v>
      </c>
      <c r="C51">
        <v>312</v>
      </c>
      <c r="D51">
        <v>14.8571428571429</v>
      </c>
      <c r="E51">
        <v>84.857142857142904</v>
      </c>
      <c r="F51" s="2" t="s">
        <v>135</v>
      </c>
      <c r="G51">
        <v>101.857142857143</v>
      </c>
      <c r="H51" s="2" t="s">
        <v>218</v>
      </c>
      <c r="I51">
        <v>98.332857142857137</v>
      </c>
      <c r="J51" s="2" t="s">
        <v>147</v>
      </c>
      <c r="K51">
        <v>1782</v>
      </c>
      <c r="L51" s="2" t="s">
        <v>127</v>
      </c>
      <c r="M51" s="2" t="s">
        <v>136</v>
      </c>
      <c r="N51">
        <v>2139</v>
      </c>
      <c r="O51" s="2" t="s">
        <v>93</v>
      </c>
      <c r="P51">
        <v>45</v>
      </c>
      <c r="Q51">
        <v>1.4285714285714299</v>
      </c>
      <c r="R51">
        <v>30</v>
      </c>
      <c r="S51">
        <v>2.1428571428571401</v>
      </c>
      <c r="T51" s="2" t="s">
        <v>135</v>
      </c>
      <c r="U51" s="2" t="s">
        <v>93</v>
      </c>
      <c r="V51" s="2" t="s">
        <v>127</v>
      </c>
      <c r="W51">
        <v>45</v>
      </c>
      <c r="X51">
        <v>1782</v>
      </c>
      <c r="Y51">
        <v>2139</v>
      </c>
      <c r="Z51" s="2" t="s">
        <v>180</v>
      </c>
      <c r="AA51" s="2" t="s">
        <v>136</v>
      </c>
      <c r="AB51">
        <v>312</v>
      </c>
      <c r="AC51" s="2" t="s">
        <v>147</v>
      </c>
      <c r="AD51" s="2" t="s">
        <v>218</v>
      </c>
      <c r="AE51">
        <v>30</v>
      </c>
      <c r="AF51" s="2" t="s">
        <v>219</v>
      </c>
      <c r="AG51" s="2"/>
      <c r="AH51" s="2"/>
      <c r="AJ51" s="2"/>
      <c r="AN51" s="2"/>
      <c r="AQ51" s="2"/>
      <c r="AR51" s="2"/>
      <c r="AS51" s="2"/>
      <c r="AT51" s="2"/>
      <c r="AU51" s="2"/>
      <c r="AV51" s="2"/>
      <c r="AW51" s="2" t="s">
        <v>48</v>
      </c>
      <c r="AX51" s="2" t="s">
        <v>112</v>
      </c>
      <c r="AY51" s="2" t="s">
        <v>143</v>
      </c>
      <c r="AZ51" s="2"/>
      <c r="BA51" s="2"/>
      <c r="BB51" s="2"/>
      <c r="BC51" s="2"/>
      <c r="BD51" s="2"/>
      <c r="BE51" s="2"/>
      <c r="BF51" s="2" t="s">
        <v>99</v>
      </c>
      <c r="BG51" s="2"/>
      <c r="BH51" s="2" t="s">
        <v>220</v>
      </c>
      <c r="BI51" s="2" t="s">
        <v>101</v>
      </c>
      <c r="BJ51" s="2"/>
      <c r="BK51" s="2" t="s">
        <v>221</v>
      </c>
      <c r="BL51" s="2" t="s">
        <v>102</v>
      </c>
      <c r="BM51" s="2"/>
      <c r="BN51" s="2" t="s">
        <v>222</v>
      </c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 t="s">
        <v>99</v>
      </c>
      <c r="CB51" s="2"/>
      <c r="CC51" s="2" t="s">
        <v>220</v>
      </c>
      <c r="CD51" s="2" t="s">
        <v>104</v>
      </c>
      <c r="CE51" s="2"/>
      <c r="CF51" s="2" t="s">
        <v>221</v>
      </c>
      <c r="CG51" s="2" t="s">
        <v>105</v>
      </c>
      <c r="CH51" s="2"/>
      <c r="CI51" s="2" t="s">
        <v>222</v>
      </c>
      <c r="CJ51" s="2"/>
      <c r="CK51" s="3">
        <f>VALUE(Лист1!$BE51)</f>
        <v>0</v>
      </c>
      <c r="CL51" s="3" t="str">
        <f>IF(INDEX(Лист1!$BD$2:$BD$191,ROW(AF50)+COUNTIF(Лист1!$AF$2:$AF$191,Лист1!$AF51)/5)&lt;&gt;0,IF(Лист1!$BD51="",INDEX(Лист1!$BD$2:$BD$191,ROW(AF50)+COUNTIF(Лист1!$AF$2:$AF$191,Лист1!$AF51)/5),""),"")</f>
        <v/>
      </c>
      <c r="CM51" s="3">
        <f>WEEKDAY(DATEVALUE(Лист1!$AF51),2)</f>
        <v>4</v>
      </c>
      <c r="CN51" s="4" t="e">
        <f>TIMEVALUE(Лист1!$AN51)</f>
        <v>#VALUE!</v>
      </c>
    </row>
    <row r="52" spans="1:92" x14ac:dyDescent="0.25">
      <c r="A52" s="2" t="s">
        <v>92</v>
      </c>
      <c r="B52" s="2" t="s">
        <v>180</v>
      </c>
      <c r="C52">
        <v>312</v>
      </c>
      <c r="D52">
        <v>14.8571428571429</v>
      </c>
      <c r="E52">
        <v>84.857142857142904</v>
      </c>
      <c r="F52" s="2" t="s">
        <v>135</v>
      </c>
      <c r="G52">
        <v>101.857142857143</v>
      </c>
      <c r="H52" s="2" t="s">
        <v>218</v>
      </c>
      <c r="I52">
        <v>98.332857142857137</v>
      </c>
      <c r="J52" s="2" t="s">
        <v>147</v>
      </c>
      <c r="K52">
        <v>1782</v>
      </c>
      <c r="L52" s="2" t="s">
        <v>127</v>
      </c>
      <c r="M52" s="2" t="s">
        <v>136</v>
      </c>
      <c r="N52">
        <v>2139</v>
      </c>
      <c r="O52" s="2" t="s">
        <v>93</v>
      </c>
      <c r="P52">
        <v>45</v>
      </c>
      <c r="Q52">
        <v>1.4285714285714299</v>
      </c>
      <c r="R52">
        <v>30</v>
      </c>
      <c r="S52">
        <v>2.1428571428571401</v>
      </c>
      <c r="T52" s="2" t="s">
        <v>135</v>
      </c>
      <c r="U52" s="2" t="s">
        <v>93</v>
      </c>
      <c r="V52" s="2" t="s">
        <v>127</v>
      </c>
      <c r="W52">
        <v>45</v>
      </c>
      <c r="X52">
        <v>1782</v>
      </c>
      <c r="Y52">
        <v>2139</v>
      </c>
      <c r="Z52" s="2" t="s">
        <v>180</v>
      </c>
      <c r="AA52" s="2" t="s">
        <v>136</v>
      </c>
      <c r="AB52">
        <v>312</v>
      </c>
      <c r="AC52" s="2" t="s">
        <v>147</v>
      </c>
      <c r="AD52" s="2" t="s">
        <v>218</v>
      </c>
      <c r="AE52">
        <v>30</v>
      </c>
      <c r="AF52" s="2" t="s">
        <v>219</v>
      </c>
      <c r="AG52" s="2"/>
      <c r="AH52" s="2"/>
      <c r="AJ52" s="2"/>
      <c r="AN52" s="2"/>
      <c r="AQ52" s="2"/>
      <c r="AR52" s="2"/>
      <c r="AS52" s="2"/>
      <c r="AT52" s="2"/>
      <c r="AU52" s="2"/>
      <c r="AV52" s="2"/>
      <c r="AW52" s="2" t="s">
        <v>48</v>
      </c>
      <c r="AX52" s="2" t="s">
        <v>113</v>
      </c>
      <c r="AY52" s="2" t="s">
        <v>100</v>
      </c>
      <c r="AZ52" s="2"/>
      <c r="BA52" s="2"/>
      <c r="BB52" s="2"/>
      <c r="BC52" s="2"/>
      <c r="BD52" s="2"/>
      <c r="BE52" s="2"/>
      <c r="BF52" s="2" t="s">
        <v>99</v>
      </c>
      <c r="BG52" s="2"/>
      <c r="BH52" s="2" t="s">
        <v>220</v>
      </c>
      <c r="BI52" s="2" t="s">
        <v>101</v>
      </c>
      <c r="BJ52" s="2"/>
      <c r="BK52" s="2" t="s">
        <v>221</v>
      </c>
      <c r="BL52" s="2" t="s">
        <v>102</v>
      </c>
      <c r="BM52" s="2"/>
      <c r="BN52" s="2" t="s">
        <v>222</v>
      </c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 t="s">
        <v>99</v>
      </c>
      <c r="CB52" s="2"/>
      <c r="CC52" s="2" t="s">
        <v>220</v>
      </c>
      <c r="CD52" s="2" t="s">
        <v>104</v>
      </c>
      <c r="CE52" s="2"/>
      <c r="CF52" s="2" t="s">
        <v>221</v>
      </c>
      <c r="CG52" s="2" t="s">
        <v>105</v>
      </c>
      <c r="CH52" s="2"/>
      <c r="CI52" s="2" t="s">
        <v>222</v>
      </c>
      <c r="CJ52" s="2"/>
      <c r="CK52" s="3">
        <f>VALUE(Лист1!$BE52)</f>
        <v>0</v>
      </c>
      <c r="CL52" s="3" t="str">
        <f>IF(INDEX(Лист1!$BD$2:$BD$191,ROW(AF51)+COUNTIF(Лист1!$AF$2:$AF$191,Лист1!$AF52)/5)&lt;&gt;0,IF(Лист1!$BD52="",INDEX(Лист1!$BD$2:$BD$191,ROW(AF51)+COUNTIF(Лист1!$AF$2:$AF$191,Лист1!$AF52)/5),""),"")</f>
        <v/>
      </c>
      <c r="CM52" s="3">
        <f>WEEKDAY(DATEVALUE(Лист1!$AF52),2)</f>
        <v>4</v>
      </c>
      <c r="CN52" s="4" t="e">
        <f>TIMEVALUE(Лист1!$AN52)</f>
        <v>#VALUE!</v>
      </c>
    </row>
    <row r="53" spans="1:92" x14ac:dyDescent="0.25">
      <c r="A53" s="2" t="s">
        <v>92</v>
      </c>
      <c r="B53" s="2" t="s">
        <v>180</v>
      </c>
      <c r="C53">
        <v>312</v>
      </c>
      <c r="D53">
        <v>14.8571428571429</v>
      </c>
      <c r="E53">
        <v>84.857142857142904</v>
      </c>
      <c r="F53" s="2" t="s">
        <v>135</v>
      </c>
      <c r="G53">
        <v>101.857142857143</v>
      </c>
      <c r="H53" s="2" t="s">
        <v>218</v>
      </c>
      <c r="I53">
        <v>98.332857142857137</v>
      </c>
      <c r="J53" s="2" t="s">
        <v>147</v>
      </c>
      <c r="K53">
        <v>1782</v>
      </c>
      <c r="L53" s="2" t="s">
        <v>127</v>
      </c>
      <c r="M53" s="2" t="s">
        <v>136</v>
      </c>
      <c r="N53">
        <v>2139</v>
      </c>
      <c r="O53" s="2" t="s">
        <v>93</v>
      </c>
      <c r="P53">
        <v>45</v>
      </c>
      <c r="Q53">
        <v>1.4285714285714299</v>
      </c>
      <c r="R53">
        <v>30</v>
      </c>
      <c r="S53">
        <v>2.1428571428571401</v>
      </c>
      <c r="T53" s="2" t="s">
        <v>135</v>
      </c>
      <c r="U53" s="2" t="s">
        <v>93</v>
      </c>
      <c r="V53" s="2" t="s">
        <v>127</v>
      </c>
      <c r="W53">
        <v>45</v>
      </c>
      <c r="X53">
        <v>1782</v>
      </c>
      <c r="Y53">
        <v>2139</v>
      </c>
      <c r="Z53" s="2" t="s">
        <v>180</v>
      </c>
      <c r="AA53" s="2" t="s">
        <v>136</v>
      </c>
      <c r="AB53">
        <v>312</v>
      </c>
      <c r="AC53" s="2" t="s">
        <v>147</v>
      </c>
      <c r="AD53" s="2" t="s">
        <v>218</v>
      </c>
      <c r="AE53">
        <v>30</v>
      </c>
      <c r="AF53" s="2" t="s">
        <v>219</v>
      </c>
      <c r="AG53" s="2"/>
      <c r="AH53" s="2"/>
      <c r="AJ53" s="2"/>
      <c r="AN53" s="2"/>
      <c r="AQ53" s="2"/>
      <c r="AR53" s="2"/>
      <c r="AS53" s="2"/>
      <c r="AT53" s="2"/>
      <c r="AU53" s="2"/>
      <c r="AV53" s="2"/>
      <c r="AW53" s="2" t="s">
        <v>48</v>
      </c>
      <c r="AX53" s="2" t="s">
        <v>114</v>
      </c>
      <c r="AY53" s="2" t="s">
        <v>189</v>
      </c>
      <c r="AZ53" s="2"/>
      <c r="BA53" s="2"/>
      <c r="BB53" s="2"/>
      <c r="BC53" s="2"/>
      <c r="BD53" s="2"/>
      <c r="BE53" s="2"/>
      <c r="BF53" s="2" t="s">
        <v>99</v>
      </c>
      <c r="BG53" s="2"/>
      <c r="BH53" s="2" t="s">
        <v>220</v>
      </c>
      <c r="BI53" s="2" t="s">
        <v>101</v>
      </c>
      <c r="BJ53" s="2"/>
      <c r="BK53" s="2" t="s">
        <v>221</v>
      </c>
      <c r="BL53" s="2" t="s">
        <v>102</v>
      </c>
      <c r="BM53" s="2"/>
      <c r="BN53" s="2" t="s">
        <v>222</v>
      </c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 t="s">
        <v>99</v>
      </c>
      <c r="CB53" s="2"/>
      <c r="CC53" s="2" t="s">
        <v>220</v>
      </c>
      <c r="CD53" s="2" t="s">
        <v>104</v>
      </c>
      <c r="CE53" s="2"/>
      <c r="CF53" s="2" t="s">
        <v>221</v>
      </c>
      <c r="CG53" s="2" t="s">
        <v>105</v>
      </c>
      <c r="CH53" s="2"/>
      <c r="CI53" s="2" t="s">
        <v>222</v>
      </c>
      <c r="CJ53" s="2"/>
      <c r="CK53" s="3">
        <f>VALUE(Лист1!$BE53)</f>
        <v>0</v>
      </c>
      <c r="CL53" s="3" t="str">
        <f>IF(INDEX(Лист1!$BD$2:$BD$191,ROW(AF52)+COUNTIF(Лист1!$AF$2:$AF$191,Лист1!$AF53)/5)&lt;&gt;0,IF(Лист1!$BD53="",INDEX(Лист1!$BD$2:$BD$191,ROW(AF52)+COUNTIF(Лист1!$AF$2:$AF$191,Лист1!$AF53)/5),""),"")</f>
        <v/>
      </c>
      <c r="CM53" s="3">
        <f>WEEKDAY(DATEVALUE(Лист1!$AF53),2)</f>
        <v>4</v>
      </c>
      <c r="CN53" s="4" t="e">
        <f>TIMEVALUE(Лист1!$AN53)</f>
        <v>#VALUE!</v>
      </c>
    </row>
    <row r="54" spans="1:92" x14ac:dyDescent="0.25">
      <c r="A54" s="2" t="s">
        <v>92</v>
      </c>
      <c r="B54" s="2" t="s">
        <v>180</v>
      </c>
      <c r="C54">
        <v>312</v>
      </c>
      <c r="D54">
        <v>14.8571428571429</v>
      </c>
      <c r="E54">
        <v>84.857142857142904</v>
      </c>
      <c r="F54" s="2" t="s">
        <v>135</v>
      </c>
      <c r="G54">
        <v>101.857142857143</v>
      </c>
      <c r="H54" s="2" t="s">
        <v>218</v>
      </c>
      <c r="I54">
        <v>98.332857142857137</v>
      </c>
      <c r="J54" s="2" t="s">
        <v>147</v>
      </c>
      <c r="K54">
        <v>1782</v>
      </c>
      <c r="L54" s="2" t="s">
        <v>127</v>
      </c>
      <c r="M54" s="2" t="s">
        <v>136</v>
      </c>
      <c r="N54">
        <v>2139</v>
      </c>
      <c r="O54" s="2" t="s">
        <v>93</v>
      </c>
      <c r="P54">
        <v>45</v>
      </c>
      <c r="Q54">
        <v>1.4285714285714299</v>
      </c>
      <c r="R54">
        <v>30</v>
      </c>
      <c r="S54">
        <v>2.1428571428571401</v>
      </c>
      <c r="T54" s="2" t="s">
        <v>135</v>
      </c>
      <c r="U54" s="2" t="s">
        <v>93</v>
      </c>
      <c r="V54" s="2" t="s">
        <v>127</v>
      </c>
      <c r="W54">
        <v>45</v>
      </c>
      <c r="X54">
        <v>1782</v>
      </c>
      <c r="Y54">
        <v>2139</v>
      </c>
      <c r="Z54" s="2" t="s">
        <v>180</v>
      </c>
      <c r="AA54" s="2" t="s">
        <v>136</v>
      </c>
      <c r="AB54">
        <v>312</v>
      </c>
      <c r="AC54" s="2" t="s">
        <v>147</v>
      </c>
      <c r="AD54" s="2" t="s">
        <v>218</v>
      </c>
      <c r="AE54">
        <v>30</v>
      </c>
      <c r="AF54" s="2" t="s">
        <v>219</v>
      </c>
      <c r="AG54" s="2"/>
      <c r="AH54" s="2"/>
      <c r="AJ54" s="2"/>
      <c r="AN54" s="2"/>
      <c r="AQ54" s="2"/>
      <c r="AR54" s="2"/>
      <c r="AS54" s="2"/>
      <c r="AT54" s="2"/>
      <c r="AU54" s="2"/>
      <c r="AV54" s="2"/>
      <c r="AW54" s="2" t="s">
        <v>48</v>
      </c>
      <c r="AX54" s="2" t="s">
        <v>115</v>
      </c>
      <c r="AY54" s="2" t="s">
        <v>100</v>
      </c>
      <c r="AZ54" s="2"/>
      <c r="BA54" s="2"/>
      <c r="BB54" s="2"/>
      <c r="BC54" s="2"/>
      <c r="BD54" s="2"/>
      <c r="BE54" s="2"/>
      <c r="BF54" s="2" t="s">
        <v>99</v>
      </c>
      <c r="BG54" s="2"/>
      <c r="BH54" s="2" t="s">
        <v>220</v>
      </c>
      <c r="BI54" s="2" t="s">
        <v>101</v>
      </c>
      <c r="BJ54" s="2"/>
      <c r="BK54" s="2" t="s">
        <v>221</v>
      </c>
      <c r="BL54" s="2" t="s">
        <v>102</v>
      </c>
      <c r="BM54" s="2"/>
      <c r="BN54" s="2" t="s">
        <v>222</v>
      </c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 t="s">
        <v>99</v>
      </c>
      <c r="CB54" s="2"/>
      <c r="CC54" s="2" t="s">
        <v>220</v>
      </c>
      <c r="CD54" s="2" t="s">
        <v>104</v>
      </c>
      <c r="CE54" s="2"/>
      <c r="CF54" s="2" t="s">
        <v>221</v>
      </c>
      <c r="CG54" s="2" t="s">
        <v>105</v>
      </c>
      <c r="CH54" s="2"/>
      <c r="CI54" s="2" t="s">
        <v>222</v>
      </c>
      <c r="CJ54" s="2"/>
      <c r="CK54" s="3">
        <f>VALUE(Лист1!$BE54)</f>
        <v>0</v>
      </c>
      <c r="CL54" s="3" t="str">
        <f>IF(INDEX(Лист1!$BD$2:$BD$191,ROW(AF53)+COUNTIF(Лист1!$AF$2:$AF$191,Лист1!$AF54)/5)&lt;&gt;0,IF(Лист1!$BD54="",INDEX(Лист1!$BD$2:$BD$191,ROW(AF53)+COUNTIF(Лист1!$AF$2:$AF$191,Лист1!$AF54)/5),""),"")</f>
        <v/>
      </c>
      <c r="CM54" s="3">
        <f>WEEKDAY(DATEVALUE(Лист1!$AF54),2)</f>
        <v>4</v>
      </c>
      <c r="CN54" s="4" t="e">
        <f>TIMEVALUE(Лист1!$AN54)</f>
        <v>#VALUE!</v>
      </c>
    </row>
    <row r="55" spans="1:92" x14ac:dyDescent="0.25">
      <c r="A55" s="2" t="s">
        <v>92</v>
      </c>
      <c r="B55" s="2" t="s">
        <v>180</v>
      </c>
      <c r="C55">
        <v>312</v>
      </c>
      <c r="D55">
        <v>14.8571428571429</v>
      </c>
      <c r="E55">
        <v>84.857142857142904</v>
      </c>
      <c r="F55" s="2" t="s">
        <v>135</v>
      </c>
      <c r="G55">
        <v>101.857142857143</v>
      </c>
      <c r="H55" s="2" t="s">
        <v>218</v>
      </c>
      <c r="I55">
        <v>98.332857142857137</v>
      </c>
      <c r="J55" s="2" t="s">
        <v>147</v>
      </c>
      <c r="K55">
        <v>1782</v>
      </c>
      <c r="L55" s="2" t="s">
        <v>127</v>
      </c>
      <c r="M55" s="2" t="s">
        <v>136</v>
      </c>
      <c r="N55">
        <v>2139</v>
      </c>
      <c r="O55" s="2" t="s">
        <v>93</v>
      </c>
      <c r="P55">
        <v>45</v>
      </c>
      <c r="Q55">
        <v>1.4285714285714299</v>
      </c>
      <c r="R55">
        <v>30</v>
      </c>
      <c r="S55">
        <v>2.1428571428571401</v>
      </c>
      <c r="T55" s="2" t="s">
        <v>135</v>
      </c>
      <c r="U55" s="2" t="s">
        <v>93</v>
      </c>
      <c r="V55" s="2" t="s">
        <v>127</v>
      </c>
      <c r="W55">
        <v>45</v>
      </c>
      <c r="X55">
        <v>1782</v>
      </c>
      <c r="Y55">
        <v>2139</v>
      </c>
      <c r="Z55" s="2" t="s">
        <v>180</v>
      </c>
      <c r="AA55" s="2" t="s">
        <v>136</v>
      </c>
      <c r="AB55">
        <v>312</v>
      </c>
      <c r="AC55" s="2" t="s">
        <v>147</v>
      </c>
      <c r="AD55" s="2" t="s">
        <v>218</v>
      </c>
      <c r="AE55">
        <v>30</v>
      </c>
      <c r="AF55" s="2" t="s">
        <v>219</v>
      </c>
      <c r="AG55" s="2"/>
      <c r="AH55" s="2"/>
      <c r="AJ55" s="2"/>
      <c r="AN55" s="2"/>
      <c r="AQ55" s="2"/>
      <c r="AR55" s="2"/>
      <c r="AS55" s="2"/>
      <c r="AT55" s="2"/>
      <c r="AU55" s="2"/>
      <c r="AV55" s="2"/>
      <c r="AW55" s="2" t="s">
        <v>48</v>
      </c>
      <c r="AX55" s="2" t="s">
        <v>116</v>
      </c>
      <c r="AY55" s="2" t="s">
        <v>108</v>
      </c>
      <c r="AZ55" s="2"/>
      <c r="BA55" s="2"/>
      <c r="BB55" s="2"/>
      <c r="BC55" s="2"/>
      <c r="BD55" s="2"/>
      <c r="BE55" s="2"/>
      <c r="BF55" s="2" t="s">
        <v>99</v>
      </c>
      <c r="BG55" s="2"/>
      <c r="BH55" s="2" t="s">
        <v>220</v>
      </c>
      <c r="BI55" s="2" t="s">
        <v>101</v>
      </c>
      <c r="BJ55" s="2"/>
      <c r="BK55" s="2" t="s">
        <v>221</v>
      </c>
      <c r="BL55" s="2" t="s">
        <v>102</v>
      </c>
      <c r="BM55" s="2"/>
      <c r="BN55" s="2" t="s">
        <v>222</v>
      </c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 t="s">
        <v>99</v>
      </c>
      <c r="CB55" s="2"/>
      <c r="CC55" s="2" t="s">
        <v>220</v>
      </c>
      <c r="CD55" s="2" t="s">
        <v>104</v>
      </c>
      <c r="CE55" s="2"/>
      <c r="CF55" s="2" t="s">
        <v>221</v>
      </c>
      <c r="CG55" s="2" t="s">
        <v>105</v>
      </c>
      <c r="CH55" s="2"/>
      <c r="CI55" s="2" t="s">
        <v>222</v>
      </c>
      <c r="CJ55" s="2"/>
      <c r="CK55" s="3">
        <f>VALUE(Лист1!$BE55)</f>
        <v>0</v>
      </c>
      <c r="CL55" s="3" t="str">
        <f>IF(INDEX(Лист1!$BD$2:$BD$191,ROW(AF54)+COUNTIF(Лист1!$AF$2:$AF$191,Лист1!$AF55)/5)&lt;&gt;0,IF(Лист1!$BD55="",INDEX(Лист1!$BD$2:$BD$191,ROW(AF54)+COUNTIF(Лист1!$AF$2:$AF$191,Лист1!$AF55)/5),""),"")</f>
        <v/>
      </c>
      <c r="CM55" s="3">
        <f>WEEKDAY(DATEVALUE(Лист1!$AF55),2)</f>
        <v>4</v>
      </c>
      <c r="CN55" s="4" t="e">
        <f>TIMEVALUE(Лист1!$AN55)</f>
        <v>#VALUE!</v>
      </c>
    </row>
    <row r="56" spans="1:92" x14ac:dyDescent="0.25">
      <c r="A56" s="2" t="s">
        <v>92</v>
      </c>
      <c r="B56" s="2" t="s">
        <v>180</v>
      </c>
      <c r="C56">
        <v>312</v>
      </c>
      <c r="D56">
        <v>14.8571428571429</v>
      </c>
      <c r="E56">
        <v>84.857142857142904</v>
      </c>
      <c r="F56" s="2" t="s">
        <v>135</v>
      </c>
      <c r="G56">
        <v>101.857142857143</v>
      </c>
      <c r="H56" s="2" t="s">
        <v>218</v>
      </c>
      <c r="I56">
        <v>98.332857142857137</v>
      </c>
      <c r="J56" s="2" t="s">
        <v>147</v>
      </c>
      <c r="K56">
        <v>1782</v>
      </c>
      <c r="L56" s="2" t="s">
        <v>127</v>
      </c>
      <c r="M56" s="2" t="s">
        <v>136</v>
      </c>
      <c r="N56">
        <v>2139</v>
      </c>
      <c r="O56" s="2" t="s">
        <v>93</v>
      </c>
      <c r="P56">
        <v>45</v>
      </c>
      <c r="Q56">
        <v>1.4285714285714299</v>
      </c>
      <c r="R56">
        <v>30</v>
      </c>
      <c r="S56">
        <v>2.1428571428571401</v>
      </c>
      <c r="T56" s="2" t="s">
        <v>135</v>
      </c>
      <c r="U56" s="2" t="s">
        <v>93</v>
      </c>
      <c r="V56" s="2" t="s">
        <v>127</v>
      </c>
      <c r="W56">
        <v>45</v>
      </c>
      <c r="X56">
        <v>1782</v>
      </c>
      <c r="Y56">
        <v>2139</v>
      </c>
      <c r="Z56" s="2" t="s">
        <v>180</v>
      </c>
      <c r="AA56" s="2" t="s">
        <v>136</v>
      </c>
      <c r="AB56">
        <v>312</v>
      </c>
      <c r="AC56" s="2" t="s">
        <v>147</v>
      </c>
      <c r="AD56" s="2" t="s">
        <v>218</v>
      </c>
      <c r="AE56">
        <v>30</v>
      </c>
      <c r="AF56" s="2" t="s">
        <v>219</v>
      </c>
      <c r="AG56" s="2"/>
      <c r="AH56" s="2"/>
      <c r="AJ56" s="2"/>
      <c r="AN56" s="2"/>
      <c r="AQ56" s="2"/>
      <c r="AR56" s="2"/>
      <c r="AS56" s="2"/>
      <c r="AT56" s="2"/>
      <c r="AU56" s="2"/>
      <c r="AV56" s="2"/>
      <c r="AW56" s="2" t="s">
        <v>48</v>
      </c>
      <c r="AX56" s="2" t="s">
        <v>106</v>
      </c>
      <c r="AY56" s="2" t="s">
        <v>108</v>
      </c>
      <c r="AZ56" s="2"/>
      <c r="BA56" s="2"/>
      <c r="BB56" s="2"/>
      <c r="BC56" s="2"/>
      <c r="BD56" s="2"/>
      <c r="BE56" s="2"/>
      <c r="BF56" s="2" t="s">
        <v>99</v>
      </c>
      <c r="BG56" s="2"/>
      <c r="BH56" s="2" t="s">
        <v>220</v>
      </c>
      <c r="BI56" s="2" t="s">
        <v>101</v>
      </c>
      <c r="BJ56" s="2"/>
      <c r="BK56" s="2" t="s">
        <v>221</v>
      </c>
      <c r="BL56" s="2" t="s">
        <v>102</v>
      </c>
      <c r="BM56" s="2"/>
      <c r="BN56" s="2" t="s">
        <v>222</v>
      </c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 t="s">
        <v>99</v>
      </c>
      <c r="CB56" s="2"/>
      <c r="CC56" s="2" t="s">
        <v>220</v>
      </c>
      <c r="CD56" s="2" t="s">
        <v>104</v>
      </c>
      <c r="CE56" s="2"/>
      <c r="CF56" s="2" t="s">
        <v>221</v>
      </c>
      <c r="CG56" s="2" t="s">
        <v>105</v>
      </c>
      <c r="CH56" s="2"/>
      <c r="CI56" s="2" t="s">
        <v>222</v>
      </c>
      <c r="CJ56" s="2"/>
      <c r="CK56" s="3">
        <f>VALUE(Лист1!$BE56)</f>
        <v>0</v>
      </c>
      <c r="CL56" s="3" t="str">
        <f>IF(INDEX(Лист1!$BD$2:$BD$191,ROW(AF55)+COUNTIF(Лист1!$AF$2:$AF$191,Лист1!$AF56)/5)&lt;&gt;0,IF(Лист1!$BD56="",INDEX(Лист1!$BD$2:$BD$191,ROW(AF55)+COUNTIF(Лист1!$AF$2:$AF$191,Лист1!$AF56)/5),""),"")</f>
        <v/>
      </c>
      <c r="CM56" s="3">
        <f>WEEKDAY(DATEVALUE(Лист1!$AF56),2)</f>
        <v>4</v>
      </c>
      <c r="CN56" s="4" t="e">
        <f>TIMEVALUE(Лист1!$AN56)</f>
        <v>#VALUE!</v>
      </c>
    </row>
    <row r="57" spans="1:92" x14ac:dyDescent="0.25">
      <c r="A57" s="2" t="s">
        <v>92</v>
      </c>
      <c r="B57" s="2" t="s">
        <v>180</v>
      </c>
      <c r="C57">
        <v>312</v>
      </c>
      <c r="D57">
        <v>14.8571428571429</v>
      </c>
      <c r="E57">
        <v>84.857142857142904</v>
      </c>
      <c r="F57" s="2" t="s">
        <v>135</v>
      </c>
      <c r="G57">
        <v>101.857142857143</v>
      </c>
      <c r="H57" s="2" t="s">
        <v>218</v>
      </c>
      <c r="I57">
        <v>98.332857142857137</v>
      </c>
      <c r="J57" s="2" t="s">
        <v>147</v>
      </c>
      <c r="K57">
        <v>1782</v>
      </c>
      <c r="L57" s="2" t="s">
        <v>127</v>
      </c>
      <c r="M57" s="2" t="s">
        <v>136</v>
      </c>
      <c r="N57">
        <v>2139</v>
      </c>
      <c r="O57" s="2" t="s">
        <v>93</v>
      </c>
      <c r="P57">
        <v>45</v>
      </c>
      <c r="Q57">
        <v>1.4285714285714299</v>
      </c>
      <c r="R57">
        <v>30</v>
      </c>
      <c r="S57">
        <v>2.1428571428571401</v>
      </c>
      <c r="T57" s="2" t="s">
        <v>135</v>
      </c>
      <c r="U57" s="2" t="s">
        <v>93</v>
      </c>
      <c r="V57" s="2" t="s">
        <v>127</v>
      </c>
      <c r="W57">
        <v>45</v>
      </c>
      <c r="X57">
        <v>1782</v>
      </c>
      <c r="Y57">
        <v>2139</v>
      </c>
      <c r="Z57" s="2" t="s">
        <v>180</v>
      </c>
      <c r="AA57" s="2" t="s">
        <v>136</v>
      </c>
      <c r="AB57">
        <v>312</v>
      </c>
      <c r="AC57" s="2" t="s">
        <v>147</v>
      </c>
      <c r="AD57" s="2" t="s">
        <v>218</v>
      </c>
      <c r="AE57">
        <v>30</v>
      </c>
      <c r="AF57" s="2" t="s">
        <v>219</v>
      </c>
      <c r="AG57" s="2"/>
      <c r="AH57" s="2"/>
      <c r="AJ57" s="2"/>
      <c r="AN57" s="2"/>
      <c r="AQ57" s="2"/>
      <c r="AR57" s="2"/>
      <c r="AS57" s="2"/>
      <c r="AT57" s="2"/>
      <c r="AU57" s="2"/>
      <c r="AV57" s="2"/>
      <c r="AW57" s="2" t="s">
        <v>48</v>
      </c>
      <c r="AX57" s="2" t="s">
        <v>117</v>
      </c>
      <c r="AY57" s="2" t="s">
        <v>108</v>
      </c>
      <c r="AZ57" s="2"/>
      <c r="BA57" s="2"/>
      <c r="BB57" s="2"/>
      <c r="BC57" s="2"/>
      <c r="BD57" s="2"/>
      <c r="BE57" s="2"/>
      <c r="BF57" s="2" t="s">
        <v>99</v>
      </c>
      <c r="BG57" s="2"/>
      <c r="BH57" s="2" t="s">
        <v>220</v>
      </c>
      <c r="BI57" s="2" t="s">
        <v>101</v>
      </c>
      <c r="BJ57" s="2"/>
      <c r="BK57" s="2" t="s">
        <v>221</v>
      </c>
      <c r="BL57" s="2" t="s">
        <v>102</v>
      </c>
      <c r="BM57" s="2"/>
      <c r="BN57" s="2" t="s">
        <v>222</v>
      </c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 t="s">
        <v>99</v>
      </c>
      <c r="CB57" s="2"/>
      <c r="CC57" s="2" t="s">
        <v>220</v>
      </c>
      <c r="CD57" s="2" t="s">
        <v>104</v>
      </c>
      <c r="CE57" s="2"/>
      <c r="CF57" s="2" t="s">
        <v>221</v>
      </c>
      <c r="CG57" s="2" t="s">
        <v>105</v>
      </c>
      <c r="CH57" s="2"/>
      <c r="CI57" s="2" t="s">
        <v>222</v>
      </c>
      <c r="CJ57" s="2"/>
      <c r="CK57" s="3">
        <f>VALUE(Лист1!$BE57)</f>
        <v>0</v>
      </c>
      <c r="CL57" s="3" t="str">
        <f>IF(INDEX(Лист1!$BD$2:$BD$191,ROW(AF56)+COUNTIF(Лист1!$AF$2:$AF$191,Лист1!$AF57)/5)&lt;&gt;0,IF(Лист1!$BD57="",INDEX(Лист1!$BD$2:$BD$191,ROW(AF56)+COUNTIF(Лист1!$AF$2:$AF$191,Лист1!$AF57)/5),""),"")</f>
        <v/>
      </c>
      <c r="CM57" s="3">
        <f>WEEKDAY(DATEVALUE(Лист1!$AF57),2)</f>
        <v>4</v>
      </c>
      <c r="CN57" s="4" t="e">
        <f>TIMEVALUE(Лист1!$AN57)</f>
        <v>#VALUE!</v>
      </c>
    </row>
    <row r="58" spans="1:92" x14ac:dyDescent="0.25">
      <c r="A58" s="2" t="s">
        <v>92</v>
      </c>
      <c r="B58" s="2" t="s">
        <v>180</v>
      </c>
      <c r="C58">
        <v>312</v>
      </c>
      <c r="D58">
        <v>14.8571428571429</v>
      </c>
      <c r="E58">
        <v>84.857142857142904</v>
      </c>
      <c r="F58" s="2" t="s">
        <v>135</v>
      </c>
      <c r="G58">
        <v>101.857142857143</v>
      </c>
      <c r="H58" s="2" t="s">
        <v>218</v>
      </c>
      <c r="I58">
        <v>98.332857142857137</v>
      </c>
      <c r="J58" s="2" t="s">
        <v>147</v>
      </c>
      <c r="K58">
        <v>1782</v>
      </c>
      <c r="L58" s="2" t="s">
        <v>127</v>
      </c>
      <c r="M58" s="2" t="s">
        <v>136</v>
      </c>
      <c r="N58">
        <v>2139</v>
      </c>
      <c r="O58" s="2" t="s">
        <v>93</v>
      </c>
      <c r="P58">
        <v>45</v>
      </c>
      <c r="Q58">
        <v>1.4285714285714299</v>
      </c>
      <c r="R58">
        <v>30</v>
      </c>
      <c r="S58">
        <v>2.1428571428571401</v>
      </c>
      <c r="T58" s="2" t="s">
        <v>135</v>
      </c>
      <c r="U58" s="2" t="s">
        <v>93</v>
      </c>
      <c r="V58" s="2" t="s">
        <v>127</v>
      </c>
      <c r="W58">
        <v>45</v>
      </c>
      <c r="X58">
        <v>1782</v>
      </c>
      <c r="Y58">
        <v>2139</v>
      </c>
      <c r="Z58" s="2" t="s">
        <v>180</v>
      </c>
      <c r="AA58" s="2" t="s">
        <v>136</v>
      </c>
      <c r="AB58">
        <v>312</v>
      </c>
      <c r="AC58" s="2" t="s">
        <v>147</v>
      </c>
      <c r="AD58" s="2" t="s">
        <v>218</v>
      </c>
      <c r="AE58">
        <v>30</v>
      </c>
      <c r="AF58" s="2" t="s">
        <v>219</v>
      </c>
      <c r="AG58" s="2"/>
      <c r="AH58" s="2"/>
      <c r="AJ58" s="2"/>
      <c r="AN58" s="2"/>
      <c r="AQ58" s="2"/>
      <c r="AR58" s="2"/>
      <c r="AS58" s="2"/>
      <c r="AT58" s="2"/>
      <c r="AU58" s="2"/>
      <c r="AV58" s="2"/>
      <c r="AW58" s="2" t="s">
        <v>48</v>
      </c>
      <c r="AX58" s="2" t="s">
        <v>118</v>
      </c>
      <c r="AY58" s="2" t="s">
        <v>100</v>
      </c>
      <c r="AZ58" s="2"/>
      <c r="BA58" s="2"/>
      <c r="BB58" s="2"/>
      <c r="BC58" s="2"/>
      <c r="BD58" s="2"/>
      <c r="BE58" s="2"/>
      <c r="BF58" s="2" t="s">
        <v>99</v>
      </c>
      <c r="BG58" s="2"/>
      <c r="BH58" s="2" t="s">
        <v>220</v>
      </c>
      <c r="BI58" s="2" t="s">
        <v>101</v>
      </c>
      <c r="BJ58" s="2"/>
      <c r="BK58" s="2" t="s">
        <v>221</v>
      </c>
      <c r="BL58" s="2" t="s">
        <v>102</v>
      </c>
      <c r="BM58" s="2"/>
      <c r="BN58" s="2" t="s">
        <v>222</v>
      </c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 t="s">
        <v>99</v>
      </c>
      <c r="CB58" s="2"/>
      <c r="CC58" s="2" t="s">
        <v>220</v>
      </c>
      <c r="CD58" s="2" t="s">
        <v>104</v>
      </c>
      <c r="CE58" s="2"/>
      <c r="CF58" s="2" t="s">
        <v>221</v>
      </c>
      <c r="CG58" s="2" t="s">
        <v>105</v>
      </c>
      <c r="CH58" s="2"/>
      <c r="CI58" s="2" t="s">
        <v>222</v>
      </c>
      <c r="CJ58" s="2"/>
      <c r="CK58" s="3">
        <f>VALUE(Лист1!$BE58)</f>
        <v>0</v>
      </c>
      <c r="CL58" s="3" t="str">
        <f>IF(INDEX(Лист1!$BD$2:$BD$191,ROW(AF57)+COUNTIF(Лист1!$AF$2:$AF$191,Лист1!$AF58)/5)&lt;&gt;0,IF(Лист1!$BD58="",INDEX(Лист1!$BD$2:$BD$191,ROW(AF57)+COUNTIF(Лист1!$AF$2:$AF$191,Лист1!$AF58)/5),""),"")</f>
        <v/>
      </c>
      <c r="CM58" s="3">
        <f>WEEKDAY(DATEVALUE(Лист1!$AF58),2)</f>
        <v>4</v>
      </c>
      <c r="CN58" s="4" t="e">
        <f>TIMEVALUE(Лист1!$AN58)</f>
        <v>#VALUE!</v>
      </c>
    </row>
    <row r="59" spans="1:92" x14ac:dyDescent="0.25">
      <c r="A59" s="2" t="s">
        <v>92</v>
      </c>
      <c r="B59" s="2" t="s">
        <v>180</v>
      </c>
      <c r="C59">
        <v>312</v>
      </c>
      <c r="D59">
        <v>14.8571428571429</v>
      </c>
      <c r="E59">
        <v>84.857142857142904</v>
      </c>
      <c r="F59" s="2" t="s">
        <v>135</v>
      </c>
      <c r="G59">
        <v>101.857142857143</v>
      </c>
      <c r="H59" s="2" t="s">
        <v>218</v>
      </c>
      <c r="I59">
        <v>98.332857142857137</v>
      </c>
      <c r="J59" s="2" t="s">
        <v>147</v>
      </c>
      <c r="K59">
        <v>1782</v>
      </c>
      <c r="L59" s="2" t="s">
        <v>127</v>
      </c>
      <c r="M59" s="2" t="s">
        <v>136</v>
      </c>
      <c r="N59">
        <v>2139</v>
      </c>
      <c r="O59" s="2" t="s">
        <v>93</v>
      </c>
      <c r="P59">
        <v>45</v>
      </c>
      <c r="Q59">
        <v>1.4285714285714299</v>
      </c>
      <c r="R59">
        <v>30</v>
      </c>
      <c r="S59">
        <v>2.1428571428571401</v>
      </c>
      <c r="T59" s="2" t="s">
        <v>135</v>
      </c>
      <c r="U59" s="2" t="s">
        <v>93</v>
      </c>
      <c r="V59" s="2" t="s">
        <v>127</v>
      </c>
      <c r="W59">
        <v>45</v>
      </c>
      <c r="X59">
        <v>1782</v>
      </c>
      <c r="Y59">
        <v>2139</v>
      </c>
      <c r="Z59" s="2" t="s">
        <v>180</v>
      </c>
      <c r="AA59" s="2" t="s">
        <v>136</v>
      </c>
      <c r="AB59">
        <v>312</v>
      </c>
      <c r="AC59" s="2" t="s">
        <v>147</v>
      </c>
      <c r="AD59" s="2" t="s">
        <v>218</v>
      </c>
      <c r="AE59">
        <v>30</v>
      </c>
      <c r="AF59" s="2" t="s">
        <v>219</v>
      </c>
      <c r="AG59" s="2"/>
      <c r="AH59" s="2"/>
      <c r="AJ59" s="2"/>
      <c r="AN59" s="2"/>
      <c r="AQ59" s="2"/>
      <c r="AR59" s="2"/>
      <c r="AS59" s="2"/>
      <c r="AT59" s="2"/>
      <c r="AU59" s="2"/>
      <c r="AV59" s="2"/>
      <c r="AW59" s="2" t="s">
        <v>48</v>
      </c>
      <c r="AX59" s="2" t="s">
        <v>119</v>
      </c>
      <c r="AY59" s="2" t="s">
        <v>108</v>
      </c>
      <c r="AZ59" s="2"/>
      <c r="BA59" s="2"/>
      <c r="BB59" s="2"/>
      <c r="BC59" s="2"/>
      <c r="BD59" s="2"/>
      <c r="BE59" s="2"/>
      <c r="BF59" s="2" t="s">
        <v>99</v>
      </c>
      <c r="BG59" s="2"/>
      <c r="BH59" s="2" t="s">
        <v>220</v>
      </c>
      <c r="BI59" s="2" t="s">
        <v>101</v>
      </c>
      <c r="BJ59" s="2"/>
      <c r="BK59" s="2" t="s">
        <v>221</v>
      </c>
      <c r="BL59" s="2" t="s">
        <v>102</v>
      </c>
      <c r="BM59" s="2"/>
      <c r="BN59" s="2" t="s">
        <v>222</v>
      </c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 t="s">
        <v>99</v>
      </c>
      <c r="CB59" s="2"/>
      <c r="CC59" s="2" t="s">
        <v>220</v>
      </c>
      <c r="CD59" s="2" t="s">
        <v>104</v>
      </c>
      <c r="CE59" s="2"/>
      <c r="CF59" s="2" t="s">
        <v>221</v>
      </c>
      <c r="CG59" s="2" t="s">
        <v>105</v>
      </c>
      <c r="CH59" s="2"/>
      <c r="CI59" s="2" t="s">
        <v>222</v>
      </c>
      <c r="CJ59" s="2"/>
      <c r="CK59" s="3">
        <f>VALUE(Лист1!$BE59)</f>
        <v>0</v>
      </c>
      <c r="CL59" s="3" t="str">
        <f>IF(INDEX(Лист1!$BD$2:$BD$191,ROW(AF58)+COUNTIF(Лист1!$AF$2:$AF$191,Лист1!$AF59)/5)&lt;&gt;0,IF(Лист1!$BD59="",INDEX(Лист1!$BD$2:$BD$191,ROW(AF58)+COUNTIF(Лист1!$AF$2:$AF$191,Лист1!$AF59)/5),""),"")</f>
        <v/>
      </c>
      <c r="CM59" s="3">
        <f>WEEKDAY(DATEVALUE(Лист1!$AF59),2)</f>
        <v>4</v>
      </c>
      <c r="CN59" s="4" t="e">
        <f>TIMEVALUE(Лист1!$AN59)</f>
        <v>#VALUE!</v>
      </c>
    </row>
    <row r="60" spans="1:92" x14ac:dyDescent="0.25">
      <c r="A60" s="2" t="s">
        <v>92</v>
      </c>
      <c r="B60" s="2" t="s">
        <v>180</v>
      </c>
      <c r="C60">
        <v>312</v>
      </c>
      <c r="D60">
        <v>14.8571428571429</v>
      </c>
      <c r="E60">
        <v>84.857142857142904</v>
      </c>
      <c r="F60" s="2" t="s">
        <v>135</v>
      </c>
      <c r="G60">
        <v>101.857142857143</v>
      </c>
      <c r="H60" s="2" t="s">
        <v>218</v>
      </c>
      <c r="I60">
        <v>98.332857142857137</v>
      </c>
      <c r="J60" s="2" t="s">
        <v>147</v>
      </c>
      <c r="K60">
        <v>1782</v>
      </c>
      <c r="L60" s="2" t="s">
        <v>127</v>
      </c>
      <c r="M60" s="2" t="s">
        <v>136</v>
      </c>
      <c r="N60">
        <v>2139</v>
      </c>
      <c r="O60" s="2" t="s">
        <v>93</v>
      </c>
      <c r="P60">
        <v>45</v>
      </c>
      <c r="Q60">
        <v>1.4285714285714299</v>
      </c>
      <c r="R60">
        <v>30</v>
      </c>
      <c r="S60">
        <v>2.1428571428571401</v>
      </c>
      <c r="T60" s="2" t="s">
        <v>135</v>
      </c>
      <c r="U60" s="2" t="s">
        <v>93</v>
      </c>
      <c r="V60" s="2" t="s">
        <v>127</v>
      </c>
      <c r="W60">
        <v>45</v>
      </c>
      <c r="X60">
        <v>1782</v>
      </c>
      <c r="Y60">
        <v>2139</v>
      </c>
      <c r="Z60" s="2" t="s">
        <v>180</v>
      </c>
      <c r="AA60" s="2" t="s">
        <v>136</v>
      </c>
      <c r="AB60">
        <v>312</v>
      </c>
      <c r="AC60" s="2" t="s">
        <v>147</v>
      </c>
      <c r="AD60" s="2" t="s">
        <v>218</v>
      </c>
      <c r="AE60">
        <v>30</v>
      </c>
      <c r="AF60" s="2" t="s">
        <v>219</v>
      </c>
      <c r="AG60" s="2"/>
      <c r="AH60" s="2"/>
      <c r="AJ60" s="2"/>
      <c r="AN60" s="2"/>
      <c r="AQ60" s="2"/>
      <c r="AR60" s="2"/>
      <c r="AS60" s="2"/>
      <c r="AT60" s="2"/>
      <c r="AU60" s="2"/>
      <c r="AV60" s="2"/>
      <c r="AW60" s="2" t="s">
        <v>48</v>
      </c>
      <c r="AX60" s="2" t="s">
        <v>130</v>
      </c>
      <c r="AY60" s="2" t="s">
        <v>103</v>
      </c>
      <c r="AZ60" s="2"/>
      <c r="BA60" s="2"/>
      <c r="BB60" s="2"/>
      <c r="BC60" s="2"/>
      <c r="BD60" s="2"/>
      <c r="BE60" s="2"/>
      <c r="BF60" s="2" t="s">
        <v>99</v>
      </c>
      <c r="BG60" s="2"/>
      <c r="BH60" s="2" t="s">
        <v>220</v>
      </c>
      <c r="BI60" s="2" t="s">
        <v>101</v>
      </c>
      <c r="BJ60" s="2"/>
      <c r="BK60" s="2" t="s">
        <v>221</v>
      </c>
      <c r="BL60" s="2" t="s">
        <v>102</v>
      </c>
      <c r="BM60" s="2"/>
      <c r="BN60" s="2" t="s">
        <v>222</v>
      </c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 t="s">
        <v>99</v>
      </c>
      <c r="CB60" s="2"/>
      <c r="CC60" s="2" t="s">
        <v>220</v>
      </c>
      <c r="CD60" s="2" t="s">
        <v>104</v>
      </c>
      <c r="CE60" s="2"/>
      <c r="CF60" s="2" t="s">
        <v>221</v>
      </c>
      <c r="CG60" s="2" t="s">
        <v>105</v>
      </c>
      <c r="CH60" s="2"/>
      <c r="CI60" s="2" t="s">
        <v>222</v>
      </c>
      <c r="CJ60" s="2"/>
      <c r="CK60" s="3">
        <f>VALUE(Лист1!$BE60)</f>
        <v>0</v>
      </c>
      <c r="CL60" s="3" t="str">
        <f>IF(INDEX(Лист1!$BD$2:$BD$191,ROW(AF59)+COUNTIF(Лист1!$AF$2:$AF$191,Лист1!$AF60)/5)&lt;&gt;0,IF(Лист1!$BD60="",INDEX(Лист1!$BD$2:$BD$191,ROW(AF59)+COUNTIF(Лист1!$AF$2:$AF$191,Лист1!$AF60)/5),""),"")</f>
        <v/>
      </c>
      <c r="CM60" s="3">
        <f>WEEKDAY(DATEVALUE(Лист1!$AF60),2)</f>
        <v>4</v>
      </c>
      <c r="CN60" s="4" t="e">
        <f>TIMEVALUE(Лист1!$AN60)</f>
        <v>#VALUE!</v>
      </c>
    </row>
    <row r="61" spans="1:92" x14ac:dyDescent="0.25">
      <c r="A61" s="2" t="s">
        <v>92</v>
      </c>
      <c r="B61" s="2" t="s">
        <v>180</v>
      </c>
      <c r="C61">
        <v>312</v>
      </c>
      <c r="D61">
        <v>14.8571428571429</v>
      </c>
      <c r="E61">
        <v>84.857142857142904</v>
      </c>
      <c r="F61" s="2" t="s">
        <v>135</v>
      </c>
      <c r="G61">
        <v>101.857142857143</v>
      </c>
      <c r="H61" s="2" t="s">
        <v>218</v>
      </c>
      <c r="I61">
        <v>98.332857142857137</v>
      </c>
      <c r="J61" s="2" t="s">
        <v>147</v>
      </c>
      <c r="K61">
        <v>1782</v>
      </c>
      <c r="L61" s="2" t="s">
        <v>127</v>
      </c>
      <c r="M61" s="2" t="s">
        <v>136</v>
      </c>
      <c r="N61">
        <v>2139</v>
      </c>
      <c r="O61" s="2" t="s">
        <v>93</v>
      </c>
      <c r="P61">
        <v>45</v>
      </c>
      <c r="Q61">
        <v>1.4285714285714299</v>
      </c>
      <c r="R61">
        <v>30</v>
      </c>
      <c r="S61">
        <v>2.1428571428571401</v>
      </c>
      <c r="T61" s="2" t="s">
        <v>135</v>
      </c>
      <c r="U61" s="2" t="s">
        <v>93</v>
      </c>
      <c r="V61" s="2" t="s">
        <v>127</v>
      </c>
      <c r="W61">
        <v>45</v>
      </c>
      <c r="X61">
        <v>1782</v>
      </c>
      <c r="Y61">
        <v>2139</v>
      </c>
      <c r="Z61" s="2" t="s">
        <v>180</v>
      </c>
      <c r="AA61" s="2" t="s">
        <v>136</v>
      </c>
      <c r="AB61">
        <v>312</v>
      </c>
      <c r="AC61" s="2" t="s">
        <v>147</v>
      </c>
      <c r="AD61" s="2" t="s">
        <v>218</v>
      </c>
      <c r="AE61">
        <v>30</v>
      </c>
      <c r="AF61" s="2" t="s">
        <v>219</v>
      </c>
      <c r="AG61" s="2"/>
      <c r="AH61" s="2"/>
      <c r="AJ61" s="2"/>
      <c r="AN61" s="2"/>
      <c r="AQ61" s="2"/>
      <c r="AR61" s="2"/>
      <c r="AS61" s="2"/>
      <c r="AT61" s="2"/>
      <c r="AU61" s="2"/>
      <c r="AV61" s="2"/>
      <c r="AW61" s="2" t="s">
        <v>48</v>
      </c>
      <c r="AX61" s="2" t="s">
        <v>131</v>
      </c>
      <c r="AY61" s="2" t="s">
        <v>100</v>
      </c>
      <c r="AZ61" s="2"/>
      <c r="BA61" s="2"/>
      <c r="BB61" s="2"/>
      <c r="BC61" s="2"/>
      <c r="BD61" s="2"/>
      <c r="BE61" s="2"/>
      <c r="BF61" s="2" t="s">
        <v>99</v>
      </c>
      <c r="BG61" s="2"/>
      <c r="BH61" s="2" t="s">
        <v>220</v>
      </c>
      <c r="BI61" s="2" t="s">
        <v>101</v>
      </c>
      <c r="BJ61" s="2"/>
      <c r="BK61" s="2" t="s">
        <v>221</v>
      </c>
      <c r="BL61" s="2" t="s">
        <v>102</v>
      </c>
      <c r="BM61" s="2"/>
      <c r="BN61" s="2" t="s">
        <v>222</v>
      </c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 t="s">
        <v>99</v>
      </c>
      <c r="CB61" s="2"/>
      <c r="CC61" s="2" t="s">
        <v>220</v>
      </c>
      <c r="CD61" s="2" t="s">
        <v>104</v>
      </c>
      <c r="CE61" s="2"/>
      <c r="CF61" s="2" t="s">
        <v>221</v>
      </c>
      <c r="CG61" s="2" t="s">
        <v>105</v>
      </c>
      <c r="CH61" s="2"/>
      <c r="CI61" s="2" t="s">
        <v>222</v>
      </c>
      <c r="CJ61" s="2"/>
      <c r="CK61" s="3">
        <f>VALUE(Лист1!$BE61)</f>
        <v>0</v>
      </c>
      <c r="CL61" s="3" t="str">
        <f>IF(INDEX(Лист1!$BD$2:$BD$191,ROW(AF60)+COUNTIF(Лист1!$AF$2:$AF$191,Лист1!$AF61)/5)&lt;&gt;0,IF(Лист1!$BD61="",INDEX(Лист1!$BD$2:$BD$191,ROW(AF60)+COUNTIF(Лист1!$AF$2:$AF$191,Лист1!$AF61)/5),""),"")</f>
        <v/>
      </c>
      <c r="CM61" s="3">
        <f>WEEKDAY(DATEVALUE(Лист1!$AF61),2)</f>
        <v>4</v>
      </c>
      <c r="CN61" s="4" t="e">
        <f>TIMEVALUE(Лист1!$AN61)</f>
        <v>#VALUE!</v>
      </c>
    </row>
    <row r="62" spans="1:92" x14ac:dyDescent="0.25">
      <c r="A62" s="2" t="s">
        <v>92</v>
      </c>
      <c r="B62" s="2" t="s">
        <v>180</v>
      </c>
      <c r="C62">
        <v>312</v>
      </c>
      <c r="D62">
        <v>14.8571428571429</v>
      </c>
      <c r="E62">
        <v>84.857142857142904</v>
      </c>
      <c r="F62" s="2" t="s">
        <v>135</v>
      </c>
      <c r="G62">
        <v>101.857142857143</v>
      </c>
      <c r="H62" s="2" t="s">
        <v>218</v>
      </c>
      <c r="I62">
        <v>98.332857142857137</v>
      </c>
      <c r="J62" s="2" t="s">
        <v>147</v>
      </c>
      <c r="K62">
        <v>1782</v>
      </c>
      <c r="L62" s="2" t="s">
        <v>127</v>
      </c>
      <c r="M62" s="2" t="s">
        <v>136</v>
      </c>
      <c r="N62">
        <v>2139</v>
      </c>
      <c r="O62" s="2" t="s">
        <v>93</v>
      </c>
      <c r="P62">
        <v>45</v>
      </c>
      <c r="Q62">
        <v>1.4285714285714299</v>
      </c>
      <c r="R62">
        <v>30</v>
      </c>
      <c r="S62">
        <v>2.1428571428571401</v>
      </c>
      <c r="T62" s="2" t="s">
        <v>135</v>
      </c>
      <c r="U62" s="2" t="s">
        <v>93</v>
      </c>
      <c r="V62" s="2" t="s">
        <v>127</v>
      </c>
      <c r="W62">
        <v>45</v>
      </c>
      <c r="X62">
        <v>1782</v>
      </c>
      <c r="Y62">
        <v>2139</v>
      </c>
      <c r="Z62" s="2" t="s">
        <v>180</v>
      </c>
      <c r="AA62" s="2" t="s">
        <v>136</v>
      </c>
      <c r="AB62">
        <v>312</v>
      </c>
      <c r="AC62" s="2" t="s">
        <v>147</v>
      </c>
      <c r="AD62" s="2" t="s">
        <v>218</v>
      </c>
      <c r="AE62">
        <v>30</v>
      </c>
      <c r="AF62" s="2" t="s">
        <v>219</v>
      </c>
      <c r="AG62" s="2"/>
      <c r="AH62" s="2"/>
      <c r="AJ62" s="2"/>
      <c r="AN62" s="2"/>
      <c r="AQ62" s="2"/>
      <c r="AR62" s="2"/>
      <c r="AS62" s="2"/>
      <c r="AT62" s="2"/>
      <c r="AU62" s="2"/>
      <c r="AV62" s="2"/>
      <c r="AW62" s="2" t="s">
        <v>48</v>
      </c>
      <c r="AX62" s="2" t="s">
        <v>132</v>
      </c>
      <c r="AY62" s="2" t="s">
        <v>103</v>
      </c>
      <c r="AZ62" s="2"/>
      <c r="BA62" s="2"/>
      <c r="BB62" s="2"/>
      <c r="BC62" s="2"/>
      <c r="BD62" s="2"/>
      <c r="BE62" s="2"/>
      <c r="BF62" s="2" t="s">
        <v>99</v>
      </c>
      <c r="BG62" s="2"/>
      <c r="BH62" s="2" t="s">
        <v>220</v>
      </c>
      <c r="BI62" s="2" t="s">
        <v>101</v>
      </c>
      <c r="BJ62" s="2"/>
      <c r="BK62" s="2" t="s">
        <v>221</v>
      </c>
      <c r="BL62" s="2" t="s">
        <v>102</v>
      </c>
      <c r="BM62" s="2"/>
      <c r="BN62" s="2" t="s">
        <v>222</v>
      </c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 t="s">
        <v>99</v>
      </c>
      <c r="CB62" s="2"/>
      <c r="CC62" s="2" t="s">
        <v>220</v>
      </c>
      <c r="CD62" s="2" t="s">
        <v>104</v>
      </c>
      <c r="CE62" s="2"/>
      <c r="CF62" s="2" t="s">
        <v>221</v>
      </c>
      <c r="CG62" s="2" t="s">
        <v>105</v>
      </c>
      <c r="CH62" s="2"/>
      <c r="CI62" s="2" t="s">
        <v>222</v>
      </c>
      <c r="CJ62" s="2"/>
      <c r="CK62" s="3">
        <f>VALUE(Лист1!$BE62)</f>
        <v>0</v>
      </c>
      <c r="CL62" s="3" t="str">
        <f>IF(INDEX(Лист1!$BD$2:$BD$191,ROW(AF61)+COUNTIF(Лист1!$AF$2:$AF$191,Лист1!$AF62)/5)&lt;&gt;0,IF(Лист1!$BD62="",INDEX(Лист1!$BD$2:$BD$191,ROW(AF61)+COUNTIF(Лист1!$AF$2:$AF$191,Лист1!$AF62)/5),""),"")</f>
        <v/>
      </c>
      <c r="CM62" s="3">
        <f>WEEKDAY(DATEVALUE(Лист1!$AF62),2)</f>
        <v>4</v>
      </c>
      <c r="CN62" s="4" t="e">
        <f>TIMEVALUE(Лист1!$AN62)</f>
        <v>#VALUE!</v>
      </c>
    </row>
    <row r="63" spans="1:92" x14ac:dyDescent="0.25">
      <c r="A63" s="2" t="s">
        <v>92</v>
      </c>
      <c r="B63" s="2" t="s">
        <v>180</v>
      </c>
      <c r="C63">
        <v>312</v>
      </c>
      <c r="D63">
        <v>14.8571428571429</v>
      </c>
      <c r="E63">
        <v>84.857142857142904</v>
      </c>
      <c r="F63" s="2" t="s">
        <v>135</v>
      </c>
      <c r="G63">
        <v>101.857142857143</v>
      </c>
      <c r="H63" s="2" t="s">
        <v>218</v>
      </c>
      <c r="I63">
        <v>98.332857142857137</v>
      </c>
      <c r="J63" s="2" t="s">
        <v>147</v>
      </c>
      <c r="K63">
        <v>1782</v>
      </c>
      <c r="L63" s="2" t="s">
        <v>127</v>
      </c>
      <c r="M63" s="2" t="s">
        <v>136</v>
      </c>
      <c r="N63">
        <v>2139</v>
      </c>
      <c r="O63" s="2" t="s">
        <v>93</v>
      </c>
      <c r="P63">
        <v>45</v>
      </c>
      <c r="Q63">
        <v>1.4285714285714299</v>
      </c>
      <c r="R63">
        <v>30</v>
      </c>
      <c r="S63">
        <v>2.1428571428571401</v>
      </c>
      <c r="T63" s="2" t="s">
        <v>135</v>
      </c>
      <c r="U63" s="2" t="s">
        <v>93</v>
      </c>
      <c r="V63" s="2" t="s">
        <v>127</v>
      </c>
      <c r="W63">
        <v>45</v>
      </c>
      <c r="X63">
        <v>1782</v>
      </c>
      <c r="Y63">
        <v>2139</v>
      </c>
      <c r="Z63" s="2" t="s">
        <v>180</v>
      </c>
      <c r="AA63" s="2" t="s">
        <v>136</v>
      </c>
      <c r="AB63">
        <v>312</v>
      </c>
      <c r="AC63" s="2" t="s">
        <v>147</v>
      </c>
      <c r="AD63" s="2" t="s">
        <v>218</v>
      </c>
      <c r="AE63">
        <v>30</v>
      </c>
      <c r="AF63" s="2" t="s">
        <v>219</v>
      </c>
      <c r="AG63" s="2"/>
      <c r="AH63" s="2"/>
      <c r="AJ63" s="2"/>
      <c r="AN63" s="2"/>
      <c r="AQ63" s="2"/>
      <c r="AR63" s="2"/>
      <c r="AS63" s="2"/>
      <c r="AT63" s="2"/>
      <c r="AU63" s="2"/>
      <c r="AV63" s="2"/>
      <c r="AW63" s="2" t="s">
        <v>48</v>
      </c>
      <c r="AX63" s="2" t="s">
        <v>107</v>
      </c>
      <c r="AY63" s="2" t="s">
        <v>100</v>
      </c>
      <c r="AZ63" s="2"/>
      <c r="BA63" s="2"/>
      <c r="BB63" s="2"/>
      <c r="BC63" s="2"/>
      <c r="BD63" s="2"/>
      <c r="BE63" s="2"/>
      <c r="BF63" s="2" t="s">
        <v>99</v>
      </c>
      <c r="BG63" s="2"/>
      <c r="BH63" s="2" t="s">
        <v>220</v>
      </c>
      <c r="BI63" s="2" t="s">
        <v>101</v>
      </c>
      <c r="BJ63" s="2"/>
      <c r="BK63" s="2" t="s">
        <v>221</v>
      </c>
      <c r="BL63" s="2" t="s">
        <v>102</v>
      </c>
      <c r="BM63" s="2"/>
      <c r="BN63" s="2" t="s">
        <v>222</v>
      </c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 t="s">
        <v>99</v>
      </c>
      <c r="CB63" s="2"/>
      <c r="CC63" s="2" t="s">
        <v>220</v>
      </c>
      <c r="CD63" s="2" t="s">
        <v>104</v>
      </c>
      <c r="CE63" s="2"/>
      <c r="CF63" s="2" t="s">
        <v>221</v>
      </c>
      <c r="CG63" s="2" t="s">
        <v>105</v>
      </c>
      <c r="CH63" s="2"/>
      <c r="CI63" s="2" t="s">
        <v>222</v>
      </c>
      <c r="CJ63" s="2"/>
      <c r="CK63" s="3">
        <f>VALUE(Лист1!$BE63)</f>
        <v>0</v>
      </c>
      <c r="CL63" s="3" t="str">
        <f>IF(INDEX(Лист1!$BD$2:$BD$191,ROW(AF62)+COUNTIF(Лист1!$AF$2:$AF$191,Лист1!$AF63)/5)&lt;&gt;0,IF(Лист1!$BD63="",INDEX(Лист1!$BD$2:$BD$191,ROW(AF62)+COUNTIF(Лист1!$AF$2:$AF$191,Лист1!$AF63)/5),""),"")</f>
        <v/>
      </c>
      <c r="CM63" s="3">
        <f>WEEKDAY(DATEVALUE(Лист1!$AF63),2)</f>
        <v>4</v>
      </c>
      <c r="CN63" s="4" t="e">
        <f>TIMEVALUE(Лист1!$AN63)</f>
        <v>#VALUE!</v>
      </c>
    </row>
    <row r="64" spans="1:92" x14ac:dyDescent="0.25">
      <c r="A64" s="2" t="s">
        <v>92</v>
      </c>
      <c r="B64" s="2" t="s">
        <v>180</v>
      </c>
      <c r="C64">
        <v>312</v>
      </c>
      <c r="D64">
        <v>14.8571428571429</v>
      </c>
      <c r="E64">
        <v>84.857142857142904</v>
      </c>
      <c r="F64" s="2" t="s">
        <v>135</v>
      </c>
      <c r="G64">
        <v>101.857142857143</v>
      </c>
      <c r="H64" s="2" t="s">
        <v>218</v>
      </c>
      <c r="I64">
        <v>98.332857142857137</v>
      </c>
      <c r="J64" s="2" t="s">
        <v>147</v>
      </c>
      <c r="K64">
        <v>1782</v>
      </c>
      <c r="L64" s="2" t="s">
        <v>127</v>
      </c>
      <c r="M64" s="2" t="s">
        <v>136</v>
      </c>
      <c r="N64">
        <v>2139</v>
      </c>
      <c r="O64" s="2" t="s">
        <v>93</v>
      </c>
      <c r="P64">
        <v>45</v>
      </c>
      <c r="Q64">
        <v>1.4285714285714299</v>
      </c>
      <c r="R64">
        <v>30</v>
      </c>
      <c r="S64">
        <v>2.1428571428571401</v>
      </c>
      <c r="T64" s="2" t="s">
        <v>135</v>
      </c>
      <c r="U64" s="2" t="s">
        <v>93</v>
      </c>
      <c r="V64" s="2" t="s">
        <v>127</v>
      </c>
      <c r="W64">
        <v>45</v>
      </c>
      <c r="X64">
        <v>1782</v>
      </c>
      <c r="Y64">
        <v>2139</v>
      </c>
      <c r="Z64" s="2" t="s">
        <v>180</v>
      </c>
      <c r="AA64" s="2" t="s">
        <v>136</v>
      </c>
      <c r="AB64">
        <v>312</v>
      </c>
      <c r="AC64" s="2" t="s">
        <v>147</v>
      </c>
      <c r="AD64" s="2" t="s">
        <v>218</v>
      </c>
      <c r="AE64">
        <v>30</v>
      </c>
      <c r="AF64" s="2" t="s">
        <v>219</v>
      </c>
      <c r="AG64" s="2"/>
      <c r="AH64" s="2"/>
      <c r="AJ64" s="2"/>
      <c r="AN64" s="2"/>
      <c r="AQ64" s="2"/>
      <c r="AR64" s="2"/>
      <c r="AS64" s="2"/>
      <c r="AT64" s="2"/>
      <c r="AU64" s="2"/>
      <c r="AV64" s="2"/>
      <c r="AW64" s="2" t="s">
        <v>48</v>
      </c>
      <c r="AX64" s="2" t="s">
        <v>120</v>
      </c>
      <c r="AY64" s="2" t="s">
        <v>100</v>
      </c>
      <c r="AZ64" s="2"/>
      <c r="BA64" s="2"/>
      <c r="BB64" s="2"/>
      <c r="BC64" s="2"/>
      <c r="BD64" s="2"/>
      <c r="BE64" s="2"/>
      <c r="BF64" s="2" t="s">
        <v>99</v>
      </c>
      <c r="BG64" s="2"/>
      <c r="BH64" s="2" t="s">
        <v>220</v>
      </c>
      <c r="BI64" s="2" t="s">
        <v>101</v>
      </c>
      <c r="BJ64" s="2"/>
      <c r="BK64" s="2" t="s">
        <v>221</v>
      </c>
      <c r="BL64" s="2" t="s">
        <v>102</v>
      </c>
      <c r="BM64" s="2"/>
      <c r="BN64" s="2" t="s">
        <v>222</v>
      </c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 t="s">
        <v>99</v>
      </c>
      <c r="CB64" s="2"/>
      <c r="CC64" s="2" t="s">
        <v>220</v>
      </c>
      <c r="CD64" s="2" t="s">
        <v>104</v>
      </c>
      <c r="CE64" s="2"/>
      <c r="CF64" s="2" t="s">
        <v>221</v>
      </c>
      <c r="CG64" s="2" t="s">
        <v>105</v>
      </c>
      <c r="CH64" s="2"/>
      <c r="CI64" s="2" t="s">
        <v>222</v>
      </c>
      <c r="CJ64" s="2"/>
      <c r="CK64" s="3">
        <f>VALUE(Лист1!$BE64)</f>
        <v>0</v>
      </c>
      <c r="CL64" s="3" t="str">
        <f>IF(INDEX(Лист1!$BD$2:$BD$191,ROW(AF63)+COUNTIF(Лист1!$AF$2:$AF$191,Лист1!$AF64)/5)&lt;&gt;0,IF(Лист1!$BD64="",INDEX(Лист1!$BD$2:$BD$191,ROW(AF63)+COUNTIF(Лист1!$AF$2:$AF$191,Лист1!$AF64)/5),""),"")</f>
        <v/>
      </c>
      <c r="CM64" s="3">
        <f>WEEKDAY(DATEVALUE(Лист1!$AF64),2)</f>
        <v>4</v>
      </c>
      <c r="CN64" s="4" t="e">
        <f>TIMEVALUE(Лист1!$AN64)</f>
        <v>#VALUE!</v>
      </c>
    </row>
    <row r="65" spans="1:92" x14ac:dyDescent="0.25">
      <c r="A65" s="2" t="s">
        <v>92</v>
      </c>
      <c r="B65" s="2" t="s">
        <v>180</v>
      </c>
      <c r="C65">
        <v>312</v>
      </c>
      <c r="D65">
        <v>14.8571428571429</v>
      </c>
      <c r="E65">
        <v>84.857142857142904</v>
      </c>
      <c r="F65" s="2" t="s">
        <v>135</v>
      </c>
      <c r="G65">
        <v>101.857142857143</v>
      </c>
      <c r="H65" s="2" t="s">
        <v>218</v>
      </c>
      <c r="I65">
        <v>98.332857142857137</v>
      </c>
      <c r="J65" s="2" t="s">
        <v>147</v>
      </c>
      <c r="K65">
        <v>1782</v>
      </c>
      <c r="L65" s="2" t="s">
        <v>127</v>
      </c>
      <c r="M65" s="2" t="s">
        <v>136</v>
      </c>
      <c r="N65">
        <v>2139</v>
      </c>
      <c r="O65" s="2" t="s">
        <v>93</v>
      </c>
      <c r="P65">
        <v>45</v>
      </c>
      <c r="Q65">
        <v>1.4285714285714299</v>
      </c>
      <c r="R65">
        <v>30</v>
      </c>
      <c r="S65">
        <v>2.1428571428571401</v>
      </c>
      <c r="T65" s="2" t="s">
        <v>135</v>
      </c>
      <c r="U65" s="2" t="s">
        <v>93</v>
      </c>
      <c r="V65" s="2" t="s">
        <v>127</v>
      </c>
      <c r="W65">
        <v>45</v>
      </c>
      <c r="X65">
        <v>1782</v>
      </c>
      <c r="Y65">
        <v>2139</v>
      </c>
      <c r="Z65" s="2" t="s">
        <v>180</v>
      </c>
      <c r="AA65" s="2" t="s">
        <v>136</v>
      </c>
      <c r="AB65">
        <v>312</v>
      </c>
      <c r="AC65" s="2" t="s">
        <v>147</v>
      </c>
      <c r="AD65" s="2" t="s">
        <v>218</v>
      </c>
      <c r="AE65">
        <v>30</v>
      </c>
      <c r="AF65" s="2" t="s">
        <v>219</v>
      </c>
      <c r="AG65" s="2"/>
      <c r="AH65" s="2"/>
      <c r="AJ65" s="2"/>
      <c r="AN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51</v>
      </c>
      <c r="BA65" s="2" t="s">
        <v>128</v>
      </c>
      <c r="BB65" s="2" t="s">
        <v>122</v>
      </c>
      <c r="BC65" s="2"/>
      <c r="BD65" s="2"/>
      <c r="BE65" s="2"/>
      <c r="BF65" s="2" t="s">
        <v>99</v>
      </c>
      <c r="BG65" s="2"/>
      <c r="BH65" s="2" t="s">
        <v>220</v>
      </c>
      <c r="BI65" s="2" t="s">
        <v>101</v>
      </c>
      <c r="BJ65" s="2"/>
      <c r="BK65" s="2" t="s">
        <v>221</v>
      </c>
      <c r="BL65" s="2" t="s">
        <v>102</v>
      </c>
      <c r="BM65" s="2"/>
      <c r="BN65" s="2" t="s">
        <v>222</v>
      </c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 t="s">
        <v>99</v>
      </c>
      <c r="CB65" s="2"/>
      <c r="CC65" s="2" t="s">
        <v>220</v>
      </c>
      <c r="CD65" s="2" t="s">
        <v>104</v>
      </c>
      <c r="CE65" s="2"/>
      <c r="CF65" s="2" t="s">
        <v>221</v>
      </c>
      <c r="CG65" s="2" t="s">
        <v>105</v>
      </c>
      <c r="CH65" s="2"/>
      <c r="CI65" s="2" t="s">
        <v>222</v>
      </c>
      <c r="CJ65" s="2"/>
      <c r="CK65" s="3">
        <f>VALUE(Лист1!$BE65)</f>
        <v>0</v>
      </c>
      <c r="CL65" s="3" t="str">
        <f>IF(INDEX(Лист1!$BD$2:$BD$191,ROW(AF64)+COUNTIF(Лист1!$AF$2:$AF$191,Лист1!$AF65)/5)&lt;&gt;0,IF(Лист1!$BD65="",INDEX(Лист1!$BD$2:$BD$191,ROW(AF64)+COUNTIF(Лист1!$AF$2:$AF$191,Лист1!$AF65)/5),""),"")</f>
        <v>0:00</v>
      </c>
      <c r="CM65" s="3">
        <f>WEEKDAY(DATEVALUE(Лист1!$AF65),2)</f>
        <v>4</v>
      </c>
      <c r="CN65" s="4" t="e">
        <f>TIMEVALUE(Лист1!$AN65)</f>
        <v>#VALUE!</v>
      </c>
    </row>
    <row r="66" spans="1:92" x14ac:dyDescent="0.25">
      <c r="A66" s="2" t="s">
        <v>92</v>
      </c>
      <c r="B66" s="2" t="s">
        <v>180</v>
      </c>
      <c r="C66">
        <v>312</v>
      </c>
      <c r="D66">
        <v>14.8571428571429</v>
      </c>
      <c r="E66">
        <v>84.857142857142904</v>
      </c>
      <c r="F66" s="2" t="s">
        <v>135</v>
      </c>
      <c r="G66">
        <v>101.857142857143</v>
      </c>
      <c r="H66" s="2" t="s">
        <v>218</v>
      </c>
      <c r="I66">
        <v>98.332857142857137</v>
      </c>
      <c r="J66" s="2" t="s">
        <v>147</v>
      </c>
      <c r="K66">
        <v>1782</v>
      </c>
      <c r="L66" s="2" t="s">
        <v>127</v>
      </c>
      <c r="M66" s="2" t="s">
        <v>136</v>
      </c>
      <c r="N66">
        <v>2139</v>
      </c>
      <c r="O66" s="2" t="s">
        <v>93</v>
      </c>
      <c r="P66">
        <v>45</v>
      </c>
      <c r="Q66">
        <v>1.4285714285714299</v>
      </c>
      <c r="R66">
        <v>30</v>
      </c>
      <c r="S66">
        <v>2.1428571428571401</v>
      </c>
      <c r="T66" s="2" t="s">
        <v>135</v>
      </c>
      <c r="U66" s="2" t="s">
        <v>93</v>
      </c>
      <c r="V66" s="2" t="s">
        <v>127</v>
      </c>
      <c r="W66">
        <v>45</v>
      </c>
      <c r="X66">
        <v>1782</v>
      </c>
      <c r="Y66">
        <v>2139</v>
      </c>
      <c r="Z66" s="2" t="s">
        <v>180</v>
      </c>
      <c r="AA66" s="2" t="s">
        <v>136</v>
      </c>
      <c r="AB66">
        <v>312</v>
      </c>
      <c r="AC66" s="2" t="s">
        <v>147</v>
      </c>
      <c r="AD66" s="2" t="s">
        <v>218</v>
      </c>
      <c r="AE66">
        <v>30</v>
      </c>
      <c r="AF66" s="2" t="s">
        <v>219</v>
      </c>
      <c r="AG66" s="2"/>
      <c r="AH66" s="2"/>
      <c r="AJ66" s="2"/>
      <c r="AN66" s="2"/>
      <c r="AQ66" s="2"/>
      <c r="AR66" s="2"/>
      <c r="AS66" s="2"/>
      <c r="AT66" s="2"/>
      <c r="AU66" s="2"/>
      <c r="AV66" s="2"/>
      <c r="AW66" s="2"/>
      <c r="AX66" s="2"/>
      <c r="AY66" s="2"/>
      <c r="AZ66" s="2" t="s">
        <v>51</v>
      </c>
      <c r="BA66" s="2" t="s">
        <v>141</v>
      </c>
      <c r="BB66" s="2" t="s">
        <v>103</v>
      </c>
      <c r="BC66" s="2"/>
      <c r="BD66" s="2"/>
      <c r="BE66" s="2"/>
      <c r="BF66" s="2" t="s">
        <v>99</v>
      </c>
      <c r="BG66" s="2"/>
      <c r="BH66" s="2" t="s">
        <v>220</v>
      </c>
      <c r="BI66" s="2" t="s">
        <v>101</v>
      </c>
      <c r="BJ66" s="2"/>
      <c r="BK66" s="2" t="s">
        <v>221</v>
      </c>
      <c r="BL66" s="2" t="s">
        <v>102</v>
      </c>
      <c r="BM66" s="2"/>
      <c r="BN66" s="2" t="s">
        <v>222</v>
      </c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 t="s">
        <v>99</v>
      </c>
      <c r="CB66" s="2"/>
      <c r="CC66" s="2" t="s">
        <v>220</v>
      </c>
      <c r="CD66" s="2" t="s">
        <v>104</v>
      </c>
      <c r="CE66" s="2"/>
      <c r="CF66" s="2" t="s">
        <v>221</v>
      </c>
      <c r="CG66" s="2" t="s">
        <v>105</v>
      </c>
      <c r="CH66" s="2"/>
      <c r="CI66" s="2" t="s">
        <v>222</v>
      </c>
      <c r="CJ66" s="2"/>
      <c r="CK66" s="3">
        <f>VALUE(Лист1!$BE66)</f>
        <v>0</v>
      </c>
      <c r="CL66" s="3" t="str">
        <f>IF(INDEX(Лист1!$BD$2:$BD$191,ROW(AF65)+COUNTIF(Лист1!$AF$2:$AF$191,Лист1!$AF66)/5)&lt;&gt;0,IF(Лист1!$BD66="",INDEX(Лист1!$BD$2:$BD$191,ROW(AF65)+COUNTIF(Лист1!$AF$2:$AF$191,Лист1!$AF66)/5),""),"")</f>
        <v>1:00</v>
      </c>
      <c r="CM66" s="3">
        <f>WEEKDAY(DATEVALUE(Лист1!$AF66),2)</f>
        <v>4</v>
      </c>
      <c r="CN66" s="4" t="e">
        <f>TIMEVALUE(Лист1!$AN66)</f>
        <v>#VALUE!</v>
      </c>
    </row>
    <row r="67" spans="1:92" x14ac:dyDescent="0.25">
      <c r="A67" s="2" t="s">
        <v>92</v>
      </c>
      <c r="B67" s="2" t="s">
        <v>180</v>
      </c>
      <c r="C67">
        <v>312</v>
      </c>
      <c r="D67">
        <v>14.8571428571429</v>
      </c>
      <c r="E67">
        <v>84.857142857142904</v>
      </c>
      <c r="F67" s="2" t="s">
        <v>135</v>
      </c>
      <c r="G67">
        <v>101.857142857143</v>
      </c>
      <c r="H67" s="2" t="s">
        <v>218</v>
      </c>
      <c r="I67">
        <v>98.332857142857137</v>
      </c>
      <c r="J67" s="2" t="s">
        <v>147</v>
      </c>
      <c r="K67">
        <v>1782</v>
      </c>
      <c r="L67" s="2" t="s">
        <v>127</v>
      </c>
      <c r="M67" s="2" t="s">
        <v>136</v>
      </c>
      <c r="N67">
        <v>2139</v>
      </c>
      <c r="O67" s="2" t="s">
        <v>93</v>
      </c>
      <c r="P67">
        <v>45</v>
      </c>
      <c r="Q67">
        <v>1.4285714285714299</v>
      </c>
      <c r="R67">
        <v>30</v>
      </c>
      <c r="S67">
        <v>2.1428571428571401</v>
      </c>
      <c r="T67" s="2" t="s">
        <v>135</v>
      </c>
      <c r="U67" s="2" t="s">
        <v>93</v>
      </c>
      <c r="V67" s="2" t="s">
        <v>127</v>
      </c>
      <c r="W67">
        <v>45</v>
      </c>
      <c r="X67">
        <v>1782</v>
      </c>
      <c r="Y67">
        <v>2139</v>
      </c>
      <c r="Z67" s="2" t="s">
        <v>180</v>
      </c>
      <c r="AA67" s="2" t="s">
        <v>136</v>
      </c>
      <c r="AB67">
        <v>312</v>
      </c>
      <c r="AC67" s="2" t="s">
        <v>147</v>
      </c>
      <c r="AD67" s="2" t="s">
        <v>218</v>
      </c>
      <c r="AE67">
        <v>30</v>
      </c>
      <c r="AF67" s="2" t="s">
        <v>219</v>
      </c>
      <c r="AG67" s="2"/>
      <c r="AH67" s="2"/>
      <c r="AJ67" s="2"/>
      <c r="AN67" s="2"/>
      <c r="AQ67" s="2"/>
      <c r="AR67" s="2"/>
      <c r="AS67" s="2"/>
      <c r="AT67" s="2"/>
      <c r="AU67" s="2"/>
      <c r="AV67" s="2"/>
      <c r="AW67" s="2"/>
      <c r="AX67" s="2"/>
      <c r="AY67" s="2"/>
      <c r="AZ67" s="2" t="s">
        <v>51</v>
      </c>
      <c r="BA67" s="2" t="s">
        <v>193</v>
      </c>
      <c r="BB67" s="2" t="s">
        <v>103</v>
      </c>
      <c r="BC67" s="2"/>
      <c r="BD67" s="2"/>
      <c r="BE67" s="2"/>
      <c r="BF67" s="2" t="s">
        <v>99</v>
      </c>
      <c r="BG67" s="2"/>
      <c r="BH67" s="2" t="s">
        <v>220</v>
      </c>
      <c r="BI67" s="2" t="s">
        <v>101</v>
      </c>
      <c r="BJ67" s="2"/>
      <c r="BK67" s="2" t="s">
        <v>221</v>
      </c>
      <c r="BL67" s="2" t="s">
        <v>102</v>
      </c>
      <c r="BM67" s="2"/>
      <c r="BN67" s="2" t="s">
        <v>222</v>
      </c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 t="s">
        <v>99</v>
      </c>
      <c r="CB67" s="2"/>
      <c r="CC67" s="2" t="s">
        <v>220</v>
      </c>
      <c r="CD67" s="2" t="s">
        <v>104</v>
      </c>
      <c r="CE67" s="2"/>
      <c r="CF67" s="2" t="s">
        <v>221</v>
      </c>
      <c r="CG67" s="2" t="s">
        <v>105</v>
      </c>
      <c r="CH67" s="2"/>
      <c r="CI67" s="2" t="s">
        <v>222</v>
      </c>
      <c r="CJ67" s="2"/>
      <c r="CK67" s="3">
        <f>VALUE(Лист1!$BE67)</f>
        <v>0</v>
      </c>
      <c r="CL67" s="3" t="str">
        <f>IF(INDEX(Лист1!$BD$2:$BD$191,ROW(AF66)+COUNTIF(Лист1!$AF$2:$AF$191,Лист1!$AF67)/5)&lt;&gt;0,IF(Лист1!$BD67="",INDEX(Лист1!$BD$2:$BD$191,ROW(AF66)+COUNTIF(Лист1!$AF$2:$AF$191,Лист1!$AF67)/5),""),"")</f>
        <v>4:00</v>
      </c>
      <c r="CM67" s="3">
        <f>WEEKDAY(DATEVALUE(Лист1!$AF67),2)</f>
        <v>4</v>
      </c>
      <c r="CN67" s="4" t="e">
        <f>TIMEVALUE(Лист1!$AN67)</f>
        <v>#VALUE!</v>
      </c>
    </row>
    <row r="68" spans="1:92" x14ac:dyDescent="0.25">
      <c r="A68" s="2" t="s">
        <v>92</v>
      </c>
      <c r="B68" s="2" t="s">
        <v>180</v>
      </c>
      <c r="C68">
        <v>312</v>
      </c>
      <c r="D68">
        <v>14.8571428571429</v>
      </c>
      <c r="E68">
        <v>84.857142857142904</v>
      </c>
      <c r="F68" s="2" t="s">
        <v>135</v>
      </c>
      <c r="G68">
        <v>101.857142857143</v>
      </c>
      <c r="H68" s="2" t="s">
        <v>218</v>
      </c>
      <c r="I68">
        <v>98.332857142857137</v>
      </c>
      <c r="J68" s="2" t="s">
        <v>147</v>
      </c>
      <c r="K68">
        <v>1782</v>
      </c>
      <c r="L68" s="2" t="s">
        <v>127</v>
      </c>
      <c r="M68" s="2" t="s">
        <v>136</v>
      </c>
      <c r="N68">
        <v>2139</v>
      </c>
      <c r="O68" s="2" t="s">
        <v>93</v>
      </c>
      <c r="P68">
        <v>45</v>
      </c>
      <c r="Q68">
        <v>1.4285714285714299</v>
      </c>
      <c r="R68">
        <v>30</v>
      </c>
      <c r="S68">
        <v>2.1428571428571401</v>
      </c>
      <c r="T68" s="2" t="s">
        <v>135</v>
      </c>
      <c r="U68" s="2" t="s">
        <v>93</v>
      </c>
      <c r="V68" s="2" t="s">
        <v>127</v>
      </c>
      <c r="W68">
        <v>45</v>
      </c>
      <c r="X68">
        <v>1782</v>
      </c>
      <c r="Y68">
        <v>2139</v>
      </c>
      <c r="Z68" s="2" t="s">
        <v>180</v>
      </c>
      <c r="AA68" s="2" t="s">
        <v>136</v>
      </c>
      <c r="AB68">
        <v>312</v>
      </c>
      <c r="AC68" s="2" t="s">
        <v>147</v>
      </c>
      <c r="AD68" s="2" t="s">
        <v>218</v>
      </c>
      <c r="AE68">
        <v>30</v>
      </c>
      <c r="AF68" s="2" t="s">
        <v>219</v>
      </c>
      <c r="AG68" s="2"/>
      <c r="AH68" s="2"/>
      <c r="AJ68" s="2"/>
      <c r="AN68" s="2"/>
      <c r="AQ68" s="2"/>
      <c r="AR68" s="2"/>
      <c r="AS68" s="2"/>
      <c r="AT68" s="2"/>
      <c r="AU68" s="2"/>
      <c r="AV68" s="2"/>
      <c r="AW68" s="2"/>
      <c r="AX68" s="2"/>
      <c r="AY68" s="2"/>
      <c r="AZ68" s="2" t="s">
        <v>51</v>
      </c>
      <c r="BA68" s="2" t="s">
        <v>153</v>
      </c>
      <c r="BB68" s="2" t="s">
        <v>133</v>
      </c>
      <c r="BC68" s="2"/>
      <c r="BD68" s="2"/>
      <c r="BE68" s="2"/>
      <c r="BF68" s="2" t="s">
        <v>99</v>
      </c>
      <c r="BG68" s="2"/>
      <c r="BH68" s="2" t="s">
        <v>220</v>
      </c>
      <c r="BI68" s="2" t="s">
        <v>101</v>
      </c>
      <c r="BJ68" s="2"/>
      <c r="BK68" s="2" t="s">
        <v>221</v>
      </c>
      <c r="BL68" s="2" t="s">
        <v>102</v>
      </c>
      <c r="BM68" s="2"/>
      <c r="BN68" s="2" t="s">
        <v>222</v>
      </c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 t="s">
        <v>99</v>
      </c>
      <c r="CB68" s="2"/>
      <c r="CC68" s="2" t="s">
        <v>220</v>
      </c>
      <c r="CD68" s="2" t="s">
        <v>104</v>
      </c>
      <c r="CE68" s="2"/>
      <c r="CF68" s="2" t="s">
        <v>221</v>
      </c>
      <c r="CG68" s="2" t="s">
        <v>105</v>
      </c>
      <c r="CH68" s="2"/>
      <c r="CI68" s="2" t="s">
        <v>222</v>
      </c>
      <c r="CJ68" s="2"/>
      <c r="CK68" s="3">
        <f>VALUE(Лист1!$BE68)</f>
        <v>0</v>
      </c>
      <c r="CL68" s="3" t="str">
        <f>IF(INDEX(Лист1!$BD$2:$BD$191,ROW(AF67)+COUNTIF(Лист1!$AF$2:$AF$191,Лист1!$AF68)/5)&lt;&gt;0,IF(Лист1!$BD68="",INDEX(Лист1!$BD$2:$BD$191,ROW(AF67)+COUNTIF(Лист1!$AF$2:$AF$191,Лист1!$AF68)/5),""),"")</f>
        <v>6:00</v>
      </c>
      <c r="CM68" s="3">
        <f>WEEKDAY(DATEVALUE(Лист1!$AF68),2)</f>
        <v>4</v>
      </c>
      <c r="CN68" s="4" t="e">
        <f>TIMEVALUE(Лист1!$AN68)</f>
        <v>#VALUE!</v>
      </c>
    </row>
    <row r="69" spans="1:92" x14ac:dyDescent="0.25">
      <c r="A69" s="2" t="s">
        <v>92</v>
      </c>
      <c r="B69" s="2" t="s">
        <v>180</v>
      </c>
      <c r="C69">
        <v>312</v>
      </c>
      <c r="D69">
        <v>14.8571428571429</v>
      </c>
      <c r="E69">
        <v>84.857142857142904</v>
      </c>
      <c r="F69" s="2" t="s">
        <v>135</v>
      </c>
      <c r="G69">
        <v>101.857142857143</v>
      </c>
      <c r="H69" s="2" t="s">
        <v>218</v>
      </c>
      <c r="I69">
        <v>98.332857142857137</v>
      </c>
      <c r="J69" s="2" t="s">
        <v>147</v>
      </c>
      <c r="K69">
        <v>1782</v>
      </c>
      <c r="L69" s="2" t="s">
        <v>127</v>
      </c>
      <c r="M69" s="2" t="s">
        <v>136</v>
      </c>
      <c r="N69">
        <v>2139</v>
      </c>
      <c r="O69" s="2" t="s">
        <v>93</v>
      </c>
      <c r="P69">
        <v>45</v>
      </c>
      <c r="Q69">
        <v>1.4285714285714299</v>
      </c>
      <c r="R69">
        <v>30</v>
      </c>
      <c r="S69">
        <v>2.1428571428571401</v>
      </c>
      <c r="T69" s="2" t="s">
        <v>135</v>
      </c>
      <c r="U69" s="2" t="s">
        <v>93</v>
      </c>
      <c r="V69" s="2" t="s">
        <v>127</v>
      </c>
      <c r="W69">
        <v>45</v>
      </c>
      <c r="X69">
        <v>1782</v>
      </c>
      <c r="Y69">
        <v>2139</v>
      </c>
      <c r="Z69" s="2" t="s">
        <v>180</v>
      </c>
      <c r="AA69" s="2" t="s">
        <v>136</v>
      </c>
      <c r="AB69">
        <v>312</v>
      </c>
      <c r="AC69" s="2" t="s">
        <v>147</v>
      </c>
      <c r="AD69" s="2" t="s">
        <v>218</v>
      </c>
      <c r="AE69">
        <v>30</v>
      </c>
      <c r="AF69" s="2" t="s">
        <v>219</v>
      </c>
      <c r="AG69" s="2"/>
      <c r="AH69" s="2"/>
      <c r="AJ69" s="2"/>
      <c r="AN69" s="2"/>
      <c r="AQ69" s="2"/>
      <c r="AR69" s="2"/>
      <c r="AS69" s="2"/>
      <c r="AT69" s="2"/>
      <c r="AU69" s="2"/>
      <c r="AV69" s="2"/>
      <c r="AW69" s="2"/>
      <c r="AX69" s="2"/>
      <c r="AY69" s="2"/>
      <c r="AZ69" s="2" t="s">
        <v>51</v>
      </c>
      <c r="BA69" s="2" t="s">
        <v>149</v>
      </c>
      <c r="BB69" s="2" t="s">
        <v>108</v>
      </c>
      <c r="BC69" s="2"/>
      <c r="BD69" s="2"/>
      <c r="BE69" s="2"/>
      <c r="BF69" s="2" t="s">
        <v>99</v>
      </c>
      <c r="BG69" s="2"/>
      <c r="BH69" s="2" t="s">
        <v>220</v>
      </c>
      <c r="BI69" s="2" t="s">
        <v>101</v>
      </c>
      <c r="BJ69" s="2"/>
      <c r="BK69" s="2" t="s">
        <v>221</v>
      </c>
      <c r="BL69" s="2" t="s">
        <v>102</v>
      </c>
      <c r="BM69" s="2"/>
      <c r="BN69" s="2" t="s">
        <v>222</v>
      </c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 t="s">
        <v>99</v>
      </c>
      <c r="CB69" s="2"/>
      <c r="CC69" s="2" t="s">
        <v>220</v>
      </c>
      <c r="CD69" s="2" t="s">
        <v>104</v>
      </c>
      <c r="CE69" s="2"/>
      <c r="CF69" s="2" t="s">
        <v>221</v>
      </c>
      <c r="CG69" s="2" t="s">
        <v>105</v>
      </c>
      <c r="CH69" s="2"/>
      <c r="CI69" s="2" t="s">
        <v>222</v>
      </c>
      <c r="CJ69" s="2"/>
      <c r="CK69" s="3">
        <f>VALUE(Лист1!$BE69)</f>
        <v>0</v>
      </c>
      <c r="CL69" s="3" t="str">
        <f>IF(INDEX(Лист1!$BD$2:$BD$191,ROW(AF68)+COUNTIF(Лист1!$AF$2:$AF$191,Лист1!$AF69)/5)&lt;&gt;0,IF(Лист1!$BD69="",INDEX(Лист1!$BD$2:$BD$191,ROW(AF68)+COUNTIF(Лист1!$AF$2:$AF$191,Лист1!$AF69)/5),""),"")</f>
        <v>7:00</v>
      </c>
      <c r="CM69" s="3">
        <f>WEEKDAY(DATEVALUE(Лист1!$AF69),2)</f>
        <v>4</v>
      </c>
      <c r="CN69" s="4" t="e">
        <f>TIMEVALUE(Лист1!$AN69)</f>
        <v>#VALUE!</v>
      </c>
    </row>
    <row r="70" spans="1:92" x14ac:dyDescent="0.25">
      <c r="A70" s="2" t="s">
        <v>92</v>
      </c>
      <c r="B70" s="2" t="s">
        <v>180</v>
      </c>
      <c r="C70">
        <v>312</v>
      </c>
      <c r="D70">
        <v>14.8571428571429</v>
      </c>
      <c r="E70">
        <v>84.857142857142904</v>
      </c>
      <c r="F70" s="2" t="s">
        <v>135</v>
      </c>
      <c r="G70">
        <v>101.857142857143</v>
      </c>
      <c r="H70" s="2" t="s">
        <v>218</v>
      </c>
      <c r="I70">
        <v>98.332857142857137</v>
      </c>
      <c r="J70" s="2" t="s">
        <v>147</v>
      </c>
      <c r="K70">
        <v>1782</v>
      </c>
      <c r="L70" s="2" t="s">
        <v>127</v>
      </c>
      <c r="M70" s="2" t="s">
        <v>136</v>
      </c>
      <c r="N70">
        <v>2139</v>
      </c>
      <c r="O70" s="2" t="s">
        <v>93</v>
      </c>
      <c r="P70">
        <v>45</v>
      </c>
      <c r="Q70">
        <v>1.4285714285714299</v>
      </c>
      <c r="R70">
        <v>30</v>
      </c>
      <c r="S70">
        <v>2.1428571428571401</v>
      </c>
      <c r="T70" s="2" t="s">
        <v>135</v>
      </c>
      <c r="U70" s="2" t="s">
        <v>93</v>
      </c>
      <c r="V70" s="2" t="s">
        <v>127</v>
      </c>
      <c r="W70">
        <v>45</v>
      </c>
      <c r="X70">
        <v>1782</v>
      </c>
      <c r="Y70">
        <v>2139</v>
      </c>
      <c r="Z70" s="2" t="s">
        <v>180</v>
      </c>
      <c r="AA70" s="2" t="s">
        <v>136</v>
      </c>
      <c r="AB70">
        <v>312</v>
      </c>
      <c r="AC70" s="2" t="s">
        <v>147</v>
      </c>
      <c r="AD70" s="2" t="s">
        <v>218</v>
      </c>
      <c r="AE70">
        <v>30</v>
      </c>
      <c r="AF70" s="2" t="s">
        <v>219</v>
      </c>
      <c r="AG70" s="2"/>
      <c r="AH70" s="2"/>
      <c r="AJ70" s="2"/>
      <c r="AN70" s="2"/>
      <c r="AQ70" s="2"/>
      <c r="AR70" s="2"/>
      <c r="AS70" s="2"/>
      <c r="AT70" s="2"/>
      <c r="AU70" s="2"/>
      <c r="AV70" s="2"/>
      <c r="AW70" s="2"/>
      <c r="AX70" s="2"/>
      <c r="AY70" s="2"/>
      <c r="AZ70" s="2" t="s">
        <v>51</v>
      </c>
      <c r="BA70" s="2" t="s">
        <v>142</v>
      </c>
      <c r="BB70" s="2" t="s">
        <v>187</v>
      </c>
      <c r="BC70" s="2"/>
      <c r="BD70" s="2"/>
      <c r="BE70" s="2"/>
      <c r="BF70" s="2" t="s">
        <v>99</v>
      </c>
      <c r="BG70" s="2"/>
      <c r="BH70" s="2" t="s">
        <v>220</v>
      </c>
      <c r="BI70" s="2" t="s">
        <v>101</v>
      </c>
      <c r="BJ70" s="2"/>
      <c r="BK70" s="2" t="s">
        <v>221</v>
      </c>
      <c r="BL70" s="2" t="s">
        <v>102</v>
      </c>
      <c r="BM70" s="2"/>
      <c r="BN70" s="2" t="s">
        <v>222</v>
      </c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 t="s">
        <v>99</v>
      </c>
      <c r="CB70" s="2"/>
      <c r="CC70" s="2" t="s">
        <v>220</v>
      </c>
      <c r="CD70" s="2" t="s">
        <v>104</v>
      </c>
      <c r="CE70" s="2"/>
      <c r="CF70" s="2" t="s">
        <v>221</v>
      </c>
      <c r="CG70" s="2" t="s">
        <v>105</v>
      </c>
      <c r="CH70" s="2"/>
      <c r="CI70" s="2" t="s">
        <v>222</v>
      </c>
      <c r="CJ70" s="2"/>
      <c r="CK70" s="3">
        <f>VALUE(Лист1!$BE70)</f>
        <v>0</v>
      </c>
      <c r="CL70" s="3" t="str">
        <f>IF(INDEX(Лист1!$BD$2:$BD$191,ROW(AF69)+COUNTIF(Лист1!$AF$2:$AF$191,Лист1!$AF70)/5)&lt;&gt;0,IF(Лист1!$BD70="",INDEX(Лист1!$BD$2:$BD$191,ROW(AF69)+COUNTIF(Лист1!$AF$2:$AF$191,Лист1!$AF70)/5),""),"")</f>
        <v>8:00</v>
      </c>
      <c r="CM70" s="3">
        <f>WEEKDAY(DATEVALUE(Лист1!$AF70),2)</f>
        <v>4</v>
      </c>
      <c r="CN70" s="4" t="e">
        <f>TIMEVALUE(Лист1!$AN70)</f>
        <v>#VALUE!</v>
      </c>
    </row>
    <row r="71" spans="1:92" x14ac:dyDescent="0.25">
      <c r="A71" s="2" t="s">
        <v>92</v>
      </c>
      <c r="B71" s="2" t="s">
        <v>180</v>
      </c>
      <c r="C71">
        <v>312</v>
      </c>
      <c r="D71">
        <v>14.8571428571429</v>
      </c>
      <c r="E71">
        <v>84.857142857142904</v>
      </c>
      <c r="F71" s="2" t="s">
        <v>135</v>
      </c>
      <c r="G71">
        <v>101.857142857143</v>
      </c>
      <c r="H71" s="2" t="s">
        <v>218</v>
      </c>
      <c r="I71">
        <v>98.332857142857137</v>
      </c>
      <c r="J71" s="2" t="s">
        <v>147</v>
      </c>
      <c r="K71">
        <v>1782</v>
      </c>
      <c r="L71" s="2" t="s">
        <v>127</v>
      </c>
      <c r="M71" s="2" t="s">
        <v>136</v>
      </c>
      <c r="N71">
        <v>2139</v>
      </c>
      <c r="O71" s="2" t="s">
        <v>93</v>
      </c>
      <c r="P71">
        <v>45</v>
      </c>
      <c r="Q71">
        <v>1.4285714285714299</v>
      </c>
      <c r="R71">
        <v>30</v>
      </c>
      <c r="S71">
        <v>2.1428571428571401</v>
      </c>
      <c r="T71" s="2" t="s">
        <v>135</v>
      </c>
      <c r="U71" s="2" t="s">
        <v>93</v>
      </c>
      <c r="V71" s="2" t="s">
        <v>127</v>
      </c>
      <c r="W71">
        <v>45</v>
      </c>
      <c r="X71">
        <v>1782</v>
      </c>
      <c r="Y71">
        <v>2139</v>
      </c>
      <c r="Z71" s="2" t="s">
        <v>180</v>
      </c>
      <c r="AA71" s="2" t="s">
        <v>136</v>
      </c>
      <c r="AB71">
        <v>312</v>
      </c>
      <c r="AC71" s="2" t="s">
        <v>147</v>
      </c>
      <c r="AD71" s="2" t="s">
        <v>218</v>
      </c>
      <c r="AE71">
        <v>30</v>
      </c>
      <c r="AF71" s="2" t="s">
        <v>219</v>
      </c>
      <c r="AG71" s="2"/>
      <c r="AH71" s="2"/>
      <c r="AJ71" s="2"/>
      <c r="AN71" s="2"/>
      <c r="AQ71" s="2"/>
      <c r="AR71" s="2"/>
      <c r="AS71" s="2"/>
      <c r="AT71" s="2"/>
      <c r="AU71" s="2"/>
      <c r="AV71" s="2"/>
      <c r="AW71" s="2"/>
      <c r="AX71" s="2"/>
      <c r="AY71" s="2"/>
      <c r="AZ71" s="2" t="s">
        <v>51</v>
      </c>
      <c r="BA71" s="2" t="s">
        <v>129</v>
      </c>
      <c r="BB71" s="2" t="s">
        <v>143</v>
      </c>
      <c r="BC71" s="2"/>
      <c r="BD71" s="2"/>
      <c r="BE71" s="2"/>
      <c r="BF71" s="2" t="s">
        <v>99</v>
      </c>
      <c r="BG71" s="2"/>
      <c r="BH71" s="2" t="s">
        <v>220</v>
      </c>
      <c r="BI71" s="2" t="s">
        <v>101</v>
      </c>
      <c r="BJ71" s="2"/>
      <c r="BK71" s="2" t="s">
        <v>221</v>
      </c>
      <c r="BL71" s="2" t="s">
        <v>102</v>
      </c>
      <c r="BM71" s="2"/>
      <c r="BN71" s="2" t="s">
        <v>222</v>
      </c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 t="s">
        <v>99</v>
      </c>
      <c r="CB71" s="2"/>
      <c r="CC71" s="2" t="s">
        <v>220</v>
      </c>
      <c r="CD71" s="2" t="s">
        <v>104</v>
      </c>
      <c r="CE71" s="2"/>
      <c r="CF71" s="2" t="s">
        <v>221</v>
      </c>
      <c r="CG71" s="2" t="s">
        <v>105</v>
      </c>
      <c r="CH71" s="2"/>
      <c r="CI71" s="2" t="s">
        <v>222</v>
      </c>
      <c r="CJ71" s="2"/>
      <c r="CK71" s="3">
        <f>VALUE(Лист1!$BE71)</f>
        <v>0</v>
      </c>
      <c r="CL71" s="3" t="str">
        <f>IF(INDEX(Лист1!$BD$2:$BD$191,ROW(AF70)+COUNTIF(Лист1!$AF$2:$AF$191,Лист1!$AF71)/5)&lt;&gt;0,IF(Лист1!$BD71="",INDEX(Лист1!$BD$2:$BD$191,ROW(AF70)+COUNTIF(Лист1!$AF$2:$AF$191,Лист1!$AF71)/5),""),"")</f>
        <v>9:00</v>
      </c>
      <c r="CM71" s="3">
        <f>WEEKDAY(DATEVALUE(Лист1!$AF71),2)</f>
        <v>4</v>
      </c>
      <c r="CN71" s="4" t="e">
        <f>TIMEVALUE(Лист1!$AN71)</f>
        <v>#VALUE!</v>
      </c>
    </row>
    <row r="72" spans="1:92" x14ac:dyDescent="0.25">
      <c r="A72" s="2" t="s">
        <v>92</v>
      </c>
      <c r="B72" s="2" t="s">
        <v>180</v>
      </c>
      <c r="C72">
        <v>312</v>
      </c>
      <c r="D72">
        <v>14.8571428571429</v>
      </c>
      <c r="E72">
        <v>84.857142857142904</v>
      </c>
      <c r="F72" s="2" t="s">
        <v>135</v>
      </c>
      <c r="G72">
        <v>101.857142857143</v>
      </c>
      <c r="H72" s="2" t="s">
        <v>218</v>
      </c>
      <c r="I72">
        <v>98.332857142857137</v>
      </c>
      <c r="J72" s="2" t="s">
        <v>147</v>
      </c>
      <c r="K72">
        <v>1782</v>
      </c>
      <c r="L72" s="2" t="s">
        <v>127</v>
      </c>
      <c r="M72" s="2" t="s">
        <v>136</v>
      </c>
      <c r="N72">
        <v>2139</v>
      </c>
      <c r="O72" s="2" t="s">
        <v>93</v>
      </c>
      <c r="P72">
        <v>45</v>
      </c>
      <c r="Q72">
        <v>1.4285714285714299</v>
      </c>
      <c r="R72">
        <v>30</v>
      </c>
      <c r="S72">
        <v>2.1428571428571401</v>
      </c>
      <c r="T72" s="2" t="s">
        <v>135</v>
      </c>
      <c r="U72" s="2" t="s">
        <v>93</v>
      </c>
      <c r="V72" s="2" t="s">
        <v>127</v>
      </c>
      <c r="W72">
        <v>45</v>
      </c>
      <c r="X72">
        <v>1782</v>
      </c>
      <c r="Y72">
        <v>2139</v>
      </c>
      <c r="Z72" s="2" t="s">
        <v>180</v>
      </c>
      <c r="AA72" s="2" t="s">
        <v>136</v>
      </c>
      <c r="AB72">
        <v>312</v>
      </c>
      <c r="AC72" s="2" t="s">
        <v>147</v>
      </c>
      <c r="AD72" s="2" t="s">
        <v>218</v>
      </c>
      <c r="AE72">
        <v>30</v>
      </c>
      <c r="AF72" s="2" t="s">
        <v>219</v>
      </c>
      <c r="AG72" s="2"/>
      <c r="AH72" s="2"/>
      <c r="AJ72" s="2"/>
      <c r="AN72" s="2"/>
      <c r="AQ72" s="2"/>
      <c r="AR72" s="2"/>
      <c r="AS72" s="2"/>
      <c r="AT72" s="2"/>
      <c r="AU72" s="2"/>
      <c r="AV72" s="2"/>
      <c r="AW72" s="2"/>
      <c r="AX72" s="2"/>
      <c r="AY72" s="2"/>
      <c r="AZ72" s="2" t="s">
        <v>51</v>
      </c>
      <c r="BA72" s="2" t="s">
        <v>112</v>
      </c>
      <c r="BB72" s="2" t="s">
        <v>209</v>
      </c>
      <c r="BC72" s="2"/>
      <c r="BD72" s="2"/>
      <c r="BE72" s="2"/>
      <c r="BF72" s="2" t="s">
        <v>99</v>
      </c>
      <c r="BG72" s="2"/>
      <c r="BH72" s="2" t="s">
        <v>220</v>
      </c>
      <c r="BI72" s="2" t="s">
        <v>101</v>
      </c>
      <c r="BJ72" s="2"/>
      <c r="BK72" s="2" t="s">
        <v>221</v>
      </c>
      <c r="BL72" s="2" t="s">
        <v>102</v>
      </c>
      <c r="BM72" s="2"/>
      <c r="BN72" s="2" t="s">
        <v>222</v>
      </c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 t="s">
        <v>99</v>
      </c>
      <c r="CB72" s="2"/>
      <c r="CC72" s="2" t="s">
        <v>220</v>
      </c>
      <c r="CD72" s="2" t="s">
        <v>104</v>
      </c>
      <c r="CE72" s="2"/>
      <c r="CF72" s="2" t="s">
        <v>221</v>
      </c>
      <c r="CG72" s="2" t="s">
        <v>105</v>
      </c>
      <c r="CH72" s="2"/>
      <c r="CI72" s="2" t="s">
        <v>222</v>
      </c>
      <c r="CJ72" s="2"/>
      <c r="CK72" s="3">
        <f>VALUE(Лист1!$BE72)</f>
        <v>0</v>
      </c>
      <c r="CL72" s="3" t="str">
        <f>IF(INDEX(Лист1!$BD$2:$BD$191,ROW(AF71)+COUNTIF(Лист1!$AF$2:$AF$191,Лист1!$AF72)/5)&lt;&gt;0,IF(Лист1!$BD72="",INDEX(Лист1!$BD$2:$BD$191,ROW(AF71)+COUNTIF(Лист1!$AF$2:$AF$191,Лист1!$AF72)/5),""),"")</f>
        <v>10:00</v>
      </c>
      <c r="CM72" s="3">
        <f>WEEKDAY(DATEVALUE(Лист1!$AF72),2)</f>
        <v>4</v>
      </c>
      <c r="CN72" s="4" t="e">
        <f>TIMEVALUE(Лист1!$AN72)</f>
        <v>#VALUE!</v>
      </c>
    </row>
    <row r="73" spans="1:92" x14ac:dyDescent="0.25">
      <c r="A73" s="2" t="s">
        <v>92</v>
      </c>
      <c r="B73" s="2" t="s">
        <v>180</v>
      </c>
      <c r="C73">
        <v>312</v>
      </c>
      <c r="D73">
        <v>14.8571428571429</v>
      </c>
      <c r="E73">
        <v>84.857142857142904</v>
      </c>
      <c r="F73" s="2" t="s">
        <v>135</v>
      </c>
      <c r="G73">
        <v>101.857142857143</v>
      </c>
      <c r="H73" s="2" t="s">
        <v>218</v>
      </c>
      <c r="I73">
        <v>98.332857142857137</v>
      </c>
      <c r="J73" s="2" t="s">
        <v>147</v>
      </c>
      <c r="K73">
        <v>1782</v>
      </c>
      <c r="L73" s="2" t="s">
        <v>127</v>
      </c>
      <c r="M73" s="2" t="s">
        <v>136</v>
      </c>
      <c r="N73">
        <v>2139</v>
      </c>
      <c r="O73" s="2" t="s">
        <v>93</v>
      </c>
      <c r="P73">
        <v>45</v>
      </c>
      <c r="Q73">
        <v>1.4285714285714299</v>
      </c>
      <c r="R73">
        <v>30</v>
      </c>
      <c r="S73">
        <v>2.1428571428571401</v>
      </c>
      <c r="T73" s="2" t="s">
        <v>135</v>
      </c>
      <c r="U73" s="2" t="s">
        <v>93</v>
      </c>
      <c r="V73" s="2" t="s">
        <v>127</v>
      </c>
      <c r="W73">
        <v>45</v>
      </c>
      <c r="X73">
        <v>1782</v>
      </c>
      <c r="Y73">
        <v>2139</v>
      </c>
      <c r="Z73" s="2" t="s">
        <v>180</v>
      </c>
      <c r="AA73" s="2" t="s">
        <v>136</v>
      </c>
      <c r="AB73">
        <v>312</v>
      </c>
      <c r="AC73" s="2" t="s">
        <v>147</v>
      </c>
      <c r="AD73" s="2" t="s">
        <v>218</v>
      </c>
      <c r="AE73">
        <v>30</v>
      </c>
      <c r="AF73" s="2" t="s">
        <v>219</v>
      </c>
      <c r="AG73" s="2"/>
      <c r="AH73" s="2"/>
      <c r="AJ73" s="2"/>
      <c r="AN73" s="2"/>
      <c r="AQ73" s="2"/>
      <c r="AR73" s="2"/>
      <c r="AS73" s="2"/>
      <c r="AT73" s="2"/>
      <c r="AU73" s="2"/>
      <c r="AV73" s="2"/>
      <c r="AW73" s="2"/>
      <c r="AX73" s="2"/>
      <c r="AY73" s="2"/>
      <c r="AZ73" s="2" t="s">
        <v>51</v>
      </c>
      <c r="BA73" s="2" t="s">
        <v>113</v>
      </c>
      <c r="BB73" s="2" t="s">
        <v>133</v>
      </c>
      <c r="BC73" s="2"/>
      <c r="BD73" s="2"/>
      <c r="BE73" s="2"/>
      <c r="BF73" s="2" t="s">
        <v>99</v>
      </c>
      <c r="BG73" s="2"/>
      <c r="BH73" s="2" t="s">
        <v>220</v>
      </c>
      <c r="BI73" s="2" t="s">
        <v>101</v>
      </c>
      <c r="BJ73" s="2"/>
      <c r="BK73" s="2" t="s">
        <v>221</v>
      </c>
      <c r="BL73" s="2" t="s">
        <v>102</v>
      </c>
      <c r="BM73" s="2"/>
      <c r="BN73" s="2" t="s">
        <v>222</v>
      </c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 t="s">
        <v>99</v>
      </c>
      <c r="CB73" s="2"/>
      <c r="CC73" s="2" t="s">
        <v>220</v>
      </c>
      <c r="CD73" s="2" t="s">
        <v>104</v>
      </c>
      <c r="CE73" s="2"/>
      <c r="CF73" s="2" t="s">
        <v>221</v>
      </c>
      <c r="CG73" s="2" t="s">
        <v>105</v>
      </c>
      <c r="CH73" s="2"/>
      <c r="CI73" s="2" t="s">
        <v>222</v>
      </c>
      <c r="CJ73" s="2"/>
      <c r="CK73" s="3">
        <f>VALUE(Лист1!$BE73)</f>
        <v>0</v>
      </c>
      <c r="CL73" s="3" t="str">
        <f>IF(INDEX(Лист1!$BD$2:$BD$191,ROW(AF72)+COUNTIF(Лист1!$AF$2:$AF$191,Лист1!$AF73)/5)&lt;&gt;0,IF(Лист1!$BD73="",INDEX(Лист1!$BD$2:$BD$191,ROW(AF72)+COUNTIF(Лист1!$AF$2:$AF$191,Лист1!$AF73)/5),""),"")</f>
        <v>11:00</v>
      </c>
      <c r="CM73" s="3">
        <f>WEEKDAY(DATEVALUE(Лист1!$AF73),2)</f>
        <v>4</v>
      </c>
      <c r="CN73" s="4" t="e">
        <f>TIMEVALUE(Лист1!$AN73)</f>
        <v>#VALUE!</v>
      </c>
    </row>
    <row r="74" spans="1:92" x14ac:dyDescent="0.25">
      <c r="A74" s="2" t="s">
        <v>92</v>
      </c>
      <c r="B74" s="2" t="s">
        <v>180</v>
      </c>
      <c r="C74">
        <v>312</v>
      </c>
      <c r="D74">
        <v>14.8571428571429</v>
      </c>
      <c r="E74">
        <v>84.857142857142904</v>
      </c>
      <c r="F74" s="2" t="s">
        <v>135</v>
      </c>
      <c r="G74">
        <v>101.857142857143</v>
      </c>
      <c r="H74" s="2" t="s">
        <v>218</v>
      </c>
      <c r="I74">
        <v>98.332857142857137</v>
      </c>
      <c r="J74" s="2" t="s">
        <v>147</v>
      </c>
      <c r="K74">
        <v>1782</v>
      </c>
      <c r="L74" s="2" t="s">
        <v>127</v>
      </c>
      <c r="M74" s="2" t="s">
        <v>136</v>
      </c>
      <c r="N74">
        <v>2139</v>
      </c>
      <c r="O74" s="2" t="s">
        <v>93</v>
      </c>
      <c r="P74">
        <v>45</v>
      </c>
      <c r="Q74">
        <v>1.4285714285714299</v>
      </c>
      <c r="R74">
        <v>30</v>
      </c>
      <c r="S74">
        <v>2.1428571428571401</v>
      </c>
      <c r="T74" s="2" t="s">
        <v>135</v>
      </c>
      <c r="U74" s="2" t="s">
        <v>93</v>
      </c>
      <c r="V74" s="2" t="s">
        <v>127</v>
      </c>
      <c r="W74">
        <v>45</v>
      </c>
      <c r="X74">
        <v>1782</v>
      </c>
      <c r="Y74">
        <v>2139</v>
      </c>
      <c r="Z74" s="2" t="s">
        <v>180</v>
      </c>
      <c r="AA74" s="2" t="s">
        <v>136</v>
      </c>
      <c r="AB74">
        <v>312</v>
      </c>
      <c r="AC74" s="2" t="s">
        <v>147</v>
      </c>
      <c r="AD74" s="2" t="s">
        <v>218</v>
      </c>
      <c r="AE74">
        <v>30</v>
      </c>
      <c r="AF74" s="2" t="s">
        <v>219</v>
      </c>
      <c r="AG74" s="2"/>
      <c r="AH74" s="2"/>
      <c r="AJ74" s="2"/>
      <c r="AN74" s="2"/>
      <c r="AQ74" s="2"/>
      <c r="AR74" s="2"/>
      <c r="AS74" s="2"/>
      <c r="AT74" s="2"/>
      <c r="AU74" s="2"/>
      <c r="AV74" s="2"/>
      <c r="AW74" s="2"/>
      <c r="AX74" s="2"/>
      <c r="AY74" s="2"/>
      <c r="AZ74" s="2" t="s">
        <v>51</v>
      </c>
      <c r="BA74" s="2" t="s">
        <v>114</v>
      </c>
      <c r="BB74" s="2" t="s">
        <v>205</v>
      </c>
      <c r="BC74" s="2"/>
      <c r="BD74" s="2"/>
      <c r="BE74" s="2"/>
      <c r="BF74" s="2" t="s">
        <v>99</v>
      </c>
      <c r="BG74" s="2"/>
      <c r="BH74" s="2" t="s">
        <v>220</v>
      </c>
      <c r="BI74" s="2" t="s">
        <v>101</v>
      </c>
      <c r="BJ74" s="2"/>
      <c r="BK74" s="2" t="s">
        <v>221</v>
      </c>
      <c r="BL74" s="2" t="s">
        <v>102</v>
      </c>
      <c r="BM74" s="2"/>
      <c r="BN74" s="2" t="s">
        <v>222</v>
      </c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 t="s">
        <v>99</v>
      </c>
      <c r="CB74" s="2"/>
      <c r="CC74" s="2" t="s">
        <v>220</v>
      </c>
      <c r="CD74" s="2" t="s">
        <v>104</v>
      </c>
      <c r="CE74" s="2"/>
      <c r="CF74" s="2" t="s">
        <v>221</v>
      </c>
      <c r="CG74" s="2" t="s">
        <v>105</v>
      </c>
      <c r="CH74" s="2"/>
      <c r="CI74" s="2" t="s">
        <v>222</v>
      </c>
      <c r="CJ74" s="2"/>
      <c r="CK74" s="3">
        <f>VALUE(Лист1!$BE74)</f>
        <v>0</v>
      </c>
      <c r="CL74" s="3" t="str">
        <f>IF(INDEX(Лист1!$BD$2:$BD$191,ROW(AF73)+COUNTIF(Лист1!$AF$2:$AF$191,Лист1!$AF74)/5)&lt;&gt;0,IF(Лист1!$BD74="",INDEX(Лист1!$BD$2:$BD$191,ROW(AF73)+COUNTIF(Лист1!$AF$2:$AF$191,Лист1!$AF74)/5),""),"")</f>
        <v>12:00</v>
      </c>
      <c r="CM74" s="3">
        <f>WEEKDAY(DATEVALUE(Лист1!$AF74),2)</f>
        <v>4</v>
      </c>
      <c r="CN74" s="4" t="e">
        <f>TIMEVALUE(Лист1!$AN74)</f>
        <v>#VALUE!</v>
      </c>
    </row>
    <row r="75" spans="1:92" x14ac:dyDescent="0.25">
      <c r="A75" s="2" t="s">
        <v>92</v>
      </c>
      <c r="B75" s="2" t="s">
        <v>180</v>
      </c>
      <c r="C75">
        <v>312</v>
      </c>
      <c r="D75">
        <v>14.8571428571429</v>
      </c>
      <c r="E75">
        <v>84.857142857142904</v>
      </c>
      <c r="F75" s="2" t="s">
        <v>135</v>
      </c>
      <c r="G75">
        <v>101.857142857143</v>
      </c>
      <c r="H75" s="2" t="s">
        <v>218</v>
      </c>
      <c r="I75">
        <v>98.332857142857137</v>
      </c>
      <c r="J75" s="2" t="s">
        <v>147</v>
      </c>
      <c r="K75">
        <v>1782</v>
      </c>
      <c r="L75" s="2" t="s">
        <v>127</v>
      </c>
      <c r="M75" s="2" t="s">
        <v>136</v>
      </c>
      <c r="N75">
        <v>2139</v>
      </c>
      <c r="O75" s="2" t="s">
        <v>93</v>
      </c>
      <c r="P75">
        <v>45</v>
      </c>
      <c r="Q75">
        <v>1.4285714285714299</v>
      </c>
      <c r="R75">
        <v>30</v>
      </c>
      <c r="S75">
        <v>2.1428571428571401</v>
      </c>
      <c r="T75" s="2" t="s">
        <v>135</v>
      </c>
      <c r="U75" s="2" t="s">
        <v>93</v>
      </c>
      <c r="V75" s="2" t="s">
        <v>127</v>
      </c>
      <c r="W75">
        <v>45</v>
      </c>
      <c r="X75">
        <v>1782</v>
      </c>
      <c r="Y75">
        <v>2139</v>
      </c>
      <c r="Z75" s="2" t="s">
        <v>180</v>
      </c>
      <c r="AA75" s="2" t="s">
        <v>136</v>
      </c>
      <c r="AB75">
        <v>312</v>
      </c>
      <c r="AC75" s="2" t="s">
        <v>147</v>
      </c>
      <c r="AD75" s="2" t="s">
        <v>218</v>
      </c>
      <c r="AE75">
        <v>30</v>
      </c>
      <c r="AF75" s="2" t="s">
        <v>219</v>
      </c>
      <c r="AG75" s="2"/>
      <c r="AH75" s="2"/>
      <c r="AJ75" s="2"/>
      <c r="AN75" s="2"/>
      <c r="AQ75" s="2"/>
      <c r="AR75" s="2"/>
      <c r="AS75" s="2"/>
      <c r="AT75" s="2"/>
      <c r="AU75" s="2"/>
      <c r="AV75" s="2"/>
      <c r="AW75" s="2"/>
      <c r="AX75" s="2"/>
      <c r="AY75" s="2"/>
      <c r="AZ75" s="2" t="s">
        <v>51</v>
      </c>
      <c r="BA75" s="2" t="s">
        <v>115</v>
      </c>
      <c r="BB75" s="2" t="s">
        <v>151</v>
      </c>
      <c r="BC75" s="2"/>
      <c r="BD75" s="2"/>
      <c r="BE75" s="2"/>
      <c r="BF75" s="2" t="s">
        <v>99</v>
      </c>
      <c r="BG75" s="2"/>
      <c r="BH75" s="2" t="s">
        <v>220</v>
      </c>
      <c r="BI75" s="2" t="s">
        <v>101</v>
      </c>
      <c r="BJ75" s="2"/>
      <c r="BK75" s="2" t="s">
        <v>221</v>
      </c>
      <c r="BL75" s="2" t="s">
        <v>102</v>
      </c>
      <c r="BM75" s="2"/>
      <c r="BN75" s="2" t="s">
        <v>222</v>
      </c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 t="s">
        <v>99</v>
      </c>
      <c r="CB75" s="2"/>
      <c r="CC75" s="2" t="s">
        <v>220</v>
      </c>
      <c r="CD75" s="2" t="s">
        <v>104</v>
      </c>
      <c r="CE75" s="2"/>
      <c r="CF75" s="2" t="s">
        <v>221</v>
      </c>
      <c r="CG75" s="2" t="s">
        <v>105</v>
      </c>
      <c r="CH75" s="2"/>
      <c r="CI75" s="2" t="s">
        <v>222</v>
      </c>
      <c r="CJ75" s="2"/>
      <c r="CK75" s="3">
        <f>VALUE(Лист1!$BE75)</f>
        <v>0</v>
      </c>
      <c r="CL75" s="3" t="str">
        <f>IF(INDEX(Лист1!$BD$2:$BD$191,ROW(AF74)+COUNTIF(Лист1!$AF$2:$AF$191,Лист1!$AF75)/5)&lt;&gt;0,IF(Лист1!$BD75="",INDEX(Лист1!$BD$2:$BD$191,ROW(AF74)+COUNTIF(Лист1!$AF$2:$AF$191,Лист1!$AF75)/5),""),"")</f>
        <v>13:00</v>
      </c>
      <c r="CM75" s="3">
        <f>WEEKDAY(DATEVALUE(Лист1!$AF75),2)</f>
        <v>4</v>
      </c>
      <c r="CN75" s="4" t="e">
        <f>TIMEVALUE(Лист1!$AN75)</f>
        <v>#VALUE!</v>
      </c>
    </row>
    <row r="76" spans="1:92" x14ac:dyDescent="0.25">
      <c r="A76" s="2" t="s">
        <v>92</v>
      </c>
      <c r="B76" s="2" t="s">
        <v>180</v>
      </c>
      <c r="C76">
        <v>312</v>
      </c>
      <c r="D76">
        <v>14.8571428571429</v>
      </c>
      <c r="E76">
        <v>84.857142857142904</v>
      </c>
      <c r="F76" s="2" t="s">
        <v>135</v>
      </c>
      <c r="G76">
        <v>101.857142857143</v>
      </c>
      <c r="H76" s="2" t="s">
        <v>218</v>
      </c>
      <c r="I76">
        <v>98.332857142857137</v>
      </c>
      <c r="J76" s="2" t="s">
        <v>147</v>
      </c>
      <c r="K76">
        <v>1782</v>
      </c>
      <c r="L76" s="2" t="s">
        <v>127</v>
      </c>
      <c r="M76" s="2" t="s">
        <v>136</v>
      </c>
      <c r="N76">
        <v>2139</v>
      </c>
      <c r="O76" s="2" t="s">
        <v>93</v>
      </c>
      <c r="P76">
        <v>45</v>
      </c>
      <c r="Q76">
        <v>1.4285714285714299</v>
      </c>
      <c r="R76">
        <v>30</v>
      </c>
      <c r="S76">
        <v>2.1428571428571401</v>
      </c>
      <c r="T76" s="2" t="s">
        <v>135</v>
      </c>
      <c r="U76" s="2" t="s">
        <v>93</v>
      </c>
      <c r="V76" s="2" t="s">
        <v>127</v>
      </c>
      <c r="W76">
        <v>45</v>
      </c>
      <c r="X76">
        <v>1782</v>
      </c>
      <c r="Y76">
        <v>2139</v>
      </c>
      <c r="Z76" s="2" t="s">
        <v>180</v>
      </c>
      <c r="AA76" s="2" t="s">
        <v>136</v>
      </c>
      <c r="AB76">
        <v>312</v>
      </c>
      <c r="AC76" s="2" t="s">
        <v>147</v>
      </c>
      <c r="AD76" s="2" t="s">
        <v>218</v>
      </c>
      <c r="AE76">
        <v>30</v>
      </c>
      <c r="AF76" s="2" t="s">
        <v>219</v>
      </c>
      <c r="AG76" s="2"/>
      <c r="AH76" s="2"/>
      <c r="AJ76" s="2"/>
      <c r="AN76" s="2"/>
      <c r="AQ76" s="2"/>
      <c r="AR76" s="2"/>
      <c r="AS76" s="2"/>
      <c r="AT76" s="2"/>
      <c r="AU76" s="2"/>
      <c r="AV76" s="2"/>
      <c r="AW76" s="2"/>
      <c r="AX76" s="2"/>
      <c r="AY76" s="2"/>
      <c r="AZ76" s="2" t="s">
        <v>51</v>
      </c>
      <c r="BA76" s="2" t="s">
        <v>116</v>
      </c>
      <c r="BB76" s="2" t="s">
        <v>187</v>
      </c>
      <c r="BC76" s="2"/>
      <c r="BD76" s="2"/>
      <c r="BE76" s="2"/>
      <c r="BF76" s="2" t="s">
        <v>99</v>
      </c>
      <c r="BG76" s="2"/>
      <c r="BH76" s="2" t="s">
        <v>220</v>
      </c>
      <c r="BI76" s="2" t="s">
        <v>101</v>
      </c>
      <c r="BJ76" s="2"/>
      <c r="BK76" s="2" t="s">
        <v>221</v>
      </c>
      <c r="BL76" s="2" t="s">
        <v>102</v>
      </c>
      <c r="BM76" s="2"/>
      <c r="BN76" s="2" t="s">
        <v>222</v>
      </c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 t="s">
        <v>99</v>
      </c>
      <c r="CB76" s="2"/>
      <c r="CC76" s="2" t="s">
        <v>220</v>
      </c>
      <c r="CD76" s="2" t="s">
        <v>104</v>
      </c>
      <c r="CE76" s="2"/>
      <c r="CF76" s="2" t="s">
        <v>221</v>
      </c>
      <c r="CG76" s="2" t="s">
        <v>105</v>
      </c>
      <c r="CH76" s="2"/>
      <c r="CI76" s="2" t="s">
        <v>222</v>
      </c>
      <c r="CJ76" s="2"/>
      <c r="CK76" s="3">
        <f>VALUE(Лист1!$BE76)</f>
        <v>0</v>
      </c>
      <c r="CL76" s="3" t="str">
        <f>IF(INDEX(Лист1!$BD$2:$BD$191,ROW(AF75)+COUNTIF(Лист1!$AF$2:$AF$191,Лист1!$AF76)/5)&lt;&gt;0,IF(Лист1!$BD76="",INDEX(Лист1!$BD$2:$BD$191,ROW(AF75)+COUNTIF(Лист1!$AF$2:$AF$191,Лист1!$AF76)/5),""),"")</f>
        <v>14:00</v>
      </c>
      <c r="CM76" s="3">
        <f>WEEKDAY(DATEVALUE(Лист1!$AF76),2)</f>
        <v>4</v>
      </c>
      <c r="CN76" s="4" t="e">
        <f>TIMEVALUE(Лист1!$AN76)</f>
        <v>#VALUE!</v>
      </c>
    </row>
    <row r="77" spans="1:92" x14ac:dyDescent="0.25">
      <c r="A77" s="2" t="s">
        <v>92</v>
      </c>
      <c r="B77" s="2" t="s">
        <v>180</v>
      </c>
      <c r="C77">
        <v>312</v>
      </c>
      <c r="D77">
        <v>14.8571428571429</v>
      </c>
      <c r="E77">
        <v>84.857142857142904</v>
      </c>
      <c r="F77" s="2" t="s">
        <v>135</v>
      </c>
      <c r="G77">
        <v>101.857142857143</v>
      </c>
      <c r="H77" s="2" t="s">
        <v>218</v>
      </c>
      <c r="I77">
        <v>98.332857142857137</v>
      </c>
      <c r="J77" s="2" t="s">
        <v>147</v>
      </c>
      <c r="K77">
        <v>1782</v>
      </c>
      <c r="L77" s="2" t="s">
        <v>127</v>
      </c>
      <c r="M77" s="2" t="s">
        <v>136</v>
      </c>
      <c r="N77">
        <v>2139</v>
      </c>
      <c r="O77" s="2" t="s">
        <v>93</v>
      </c>
      <c r="P77">
        <v>45</v>
      </c>
      <c r="Q77">
        <v>1.4285714285714299</v>
      </c>
      <c r="R77">
        <v>30</v>
      </c>
      <c r="S77">
        <v>2.1428571428571401</v>
      </c>
      <c r="T77" s="2" t="s">
        <v>135</v>
      </c>
      <c r="U77" s="2" t="s">
        <v>93</v>
      </c>
      <c r="V77" s="2" t="s">
        <v>127</v>
      </c>
      <c r="W77">
        <v>45</v>
      </c>
      <c r="X77">
        <v>1782</v>
      </c>
      <c r="Y77">
        <v>2139</v>
      </c>
      <c r="Z77" s="2" t="s">
        <v>180</v>
      </c>
      <c r="AA77" s="2" t="s">
        <v>136</v>
      </c>
      <c r="AB77">
        <v>312</v>
      </c>
      <c r="AC77" s="2" t="s">
        <v>147</v>
      </c>
      <c r="AD77" s="2" t="s">
        <v>218</v>
      </c>
      <c r="AE77">
        <v>30</v>
      </c>
      <c r="AF77" s="2" t="s">
        <v>219</v>
      </c>
      <c r="AG77" s="2"/>
      <c r="AH77" s="2"/>
      <c r="AJ77" s="2"/>
      <c r="AN77" s="2"/>
      <c r="AQ77" s="2"/>
      <c r="AR77" s="2"/>
      <c r="AS77" s="2"/>
      <c r="AT77" s="2"/>
      <c r="AU77" s="2"/>
      <c r="AV77" s="2"/>
      <c r="AW77" s="2"/>
      <c r="AX77" s="2"/>
      <c r="AY77" s="2"/>
      <c r="AZ77" s="2" t="s">
        <v>51</v>
      </c>
      <c r="BA77" s="2" t="s">
        <v>106</v>
      </c>
      <c r="BB77" s="2" t="s">
        <v>168</v>
      </c>
      <c r="BC77" s="2"/>
      <c r="BD77" s="2"/>
      <c r="BE77" s="2"/>
      <c r="BF77" s="2" t="s">
        <v>99</v>
      </c>
      <c r="BG77" s="2"/>
      <c r="BH77" s="2" t="s">
        <v>220</v>
      </c>
      <c r="BI77" s="2" t="s">
        <v>101</v>
      </c>
      <c r="BJ77" s="2"/>
      <c r="BK77" s="2" t="s">
        <v>221</v>
      </c>
      <c r="BL77" s="2" t="s">
        <v>102</v>
      </c>
      <c r="BM77" s="2"/>
      <c r="BN77" s="2" t="s">
        <v>222</v>
      </c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 t="s">
        <v>99</v>
      </c>
      <c r="CB77" s="2"/>
      <c r="CC77" s="2" t="s">
        <v>220</v>
      </c>
      <c r="CD77" s="2" t="s">
        <v>104</v>
      </c>
      <c r="CE77" s="2"/>
      <c r="CF77" s="2" t="s">
        <v>221</v>
      </c>
      <c r="CG77" s="2" t="s">
        <v>105</v>
      </c>
      <c r="CH77" s="2"/>
      <c r="CI77" s="2" t="s">
        <v>222</v>
      </c>
      <c r="CJ77" s="2"/>
      <c r="CK77" s="3">
        <f>VALUE(Лист1!$BE77)</f>
        <v>0</v>
      </c>
      <c r="CL77" s="3" t="str">
        <f>IF(INDEX(Лист1!$BD$2:$BD$191,ROW(AF76)+COUNTIF(Лист1!$AF$2:$AF$191,Лист1!$AF77)/5)&lt;&gt;0,IF(Лист1!$BD77="",INDEX(Лист1!$BD$2:$BD$191,ROW(AF76)+COUNTIF(Лист1!$AF$2:$AF$191,Лист1!$AF77)/5),""),"")</f>
        <v>15:00</v>
      </c>
      <c r="CM77" s="3">
        <f>WEEKDAY(DATEVALUE(Лист1!$AF77),2)</f>
        <v>4</v>
      </c>
      <c r="CN77" s="4" t="e">
        <f>TIMEVALUE(Лист1!$AN77)</f>
        <v>#VALUE!</v>
      </c>
    </row>
    <row r="78" spans="1:92" x14ac:dyDescent="0.25">
      <c r="A78" s="2" t="s">
        <v>92</v>
      </c>
      <c r="B78" s="2" t="s">
        <v>180</v>
      </c>
      <c r="C78">
        <v>312</v>
      </c>
      <c r="D78">
        <v>14.8571428571429</v>
      </c>
      <c r="E78">
        <v>84.857142857142904</v>
      </c>
      <c r="F78" s="2" t="s">
        <v>135</v>
      </c>
      <c r="G78">
        <v>101.857142857143</v>
      </c>
      <c r="H78" s="2" t="s">
        <v>218</v>
      </c>
      <c r="I78">
        <v>98.332857142857137</v>
      </c>
      <c r="J78" s="2" t="s">
        <v>147</v>
      </c>
      <c r="K78">
        <v>1782</v>
      </c>
      <c r="L78" s="2" t="s">
        <v>127</v>
      </c>
      <c r="M78" s="2" t="s">
        <v>136</v>
      </c>
      <c r="N78">
        <v>2139</v>
      </c>
      <c r="O78" s="2" t="s">
        <v>93</v>
      </c>
      <c r="P78">
        <v>45</v>
      </c>
      <c r="Q78">
        <v>1.4285714285714299</v>
      </c>
      <c r="R78">
        <v>30</v>
      </c>
      <c r="S78">
        <v>2.1428571428571401</v>
      </c>
      <c r="T78" s="2" t="s">
        <v>135</v>
      </c>
      <c r="U78" s="2" t="s">
        <v>93</v>
      </c>
      <c r="V78" s="2" t="s">
        <v>127</v>
      </c>
      <c r="W78">
        <v>45</v>
      </c>
      <c r="X78">
        <v>1782</v>
      </c>
      <c r="Y78">
        <v>2139</v>
      </c>
      <c r="Z78" s="2" t="s">
        <v>180</v>
      </c>
      <c r="AA78" s="2" t="s">
        <v>136</v>
      </c>
      <c r="AB78">
        <v>312</v>
      </c>
      <c r="AC78" s="2" t="s">
        <v>147</v>
      </c>
      <c r="AD78" s="2" t="s">
        <v>218</v>
      </c>
      <c r="AE78">
        <v>30</v>
      </c>
      <c r="AF78" s="2" t="s">
        <v>219</v>
      </c>
      <c r="AG78" s="2"/>
      <c r="AH78" s="2"/>
      <c r="AJ78" s="2"/>
      <c r="AN78" s="2"/>
      <c r="AQ78" s="2"/>
      <c r="AR78" s="2"/>
      <c r="AS78" s="2"/>
      <c r="AT78" s="2"/>
      <c r="AU78" s="2"/>
      <c r="AV78" s="2"/>
      <c r="AW78" s="2"/>
      <c r="AX78" s="2"/>
      <c r="AY78" s="2"/>
      <c r="AZ78" s="2" t="s">
        <v>51</v>
      </c>
      <c r="BA78" s="2" t="s">
        <v>117</v>
      </c>
      <c r="BB78" s="2" t="s">
        <v>167</v>
      </c>
      <c r="BC78" s="2"/>
      <c r="BD78" s="2"/>
      <c r="BE78" s="2"/>
      <c r="BF78" s="2" t="s">
        <v>99</v>
      </c>
      <c r="BG78" s="2"/>
      <c r="BH78" s="2" t="s">
        <v>220</v>
      </c>
      <c r="BI78" s="2" t="s">
        <v>101</v>
      </c>
      <c r="BJ78" s="2"/>
      <c r="BK78" s="2" t="s">
        <v>221</v>
      </c>
      <c r="BL78" s="2" t="s">
        <v>102</v>
      </c>
      <c r="BM78" s="2"/>
      <c r="BN78" s="2" t="s">
        <v>222</v>
      </c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 t="s">
        <v>99</v>
      </c>
      <c r="CB78" s="2"/>
      <c r="CC78" s="2" t="s">
        <v>220</v>
      </c>
      <c r="CD78" s="2" t="s">
        <v>104</v>
      </c>
      <c r="CE78" s="2"/>
      <c r="CF78" s="2" t="s">
        <v>221</v>
      </c>
      <c r="CG78" s="2" t="s">
        <v>105</v>
      </c>
      <c r="CH78" s="2"/>
      <c r="CI78" s="2" t="s">
        <v>222</v>
      </c>
      <c r="CJ78" s="2"/>
      <c r="CK78" s="3">
        <f>VALUE(Лист1!$BE78)</f>
        <v>0</v>
      </c>
      <c r="CL78" s="3" t="str">
        <f>IF(INDEX(Лист1!$BD$2:$BD$191,ROW(AF77)+COUNTIF(Лист1!$AF$2:$AF$191,Лист1!$AF78)/5)&lt;&gt;0,IF(Лист1!$BD78="",INDEX(Лист1!$BD$2:$BD$191,ROW(AF77)+COUNTIF(Лист1!$AF$2:$AF$191,Лист1!$AF78)/5),""),"")</f>
        <v>16:00</v>
      </c>
      <c r="CM78" s="3">
        <f>WEEKDAY(DATEVALUE(Лист1!$AF78),2)</f>
        <v>4</v>
      </c>
      <c r="CN78" s="4" t="e">
        <f>TIMEVALUE(Лист1!$AN78)</f>
        <v>#VALUE!</v>
      </c>
    </row>
    <row r="79" spans="1:92" x14ac:dyDescent="0.25">
      <c r="A79" s="2" t="s">
        <v>92</v>
      </c>
      <c r="B79" s="2" t="s">
        <v>180</v>
      </c>
      <c r="C79">
        <v>312</v>
      </c>
      <c r="D79">
        <v>14.8571428571429</v>
      </c>
      <c r="E79">
        <v>84.857142857142904</v>
      </c>
      <c r="F79" s="2" t="s">
        <v>135</v>
      </c>
      <c r="G79">
        <v>101.857142857143</v>
      </c>
      <c r="H79" s="2" t="s">
        <v>218</v>
      </c>
      <c r="I79">
        <v>98.332857142857137</v>
      </c>
      <c r="J79" s="2" t="s">
        <v>147</v>
      </c>
      <c r="K79">
        <v>1782</v>
      </c>
      <c r="L79" s="2" t="s">
        <v>127</v>
      </c>
      <c r="M79" s="2" t="s">
        <v>136</v>
      </c>
      <c r="N79">
        <v>2139</v>
      </c>
      <c r="O79" s="2" t="s">
        <v>93</v>
      </c>
      <c r="P79">
        <v>45</v>
      </c>
      <c r="Q79">
        <v>1.4285714285714299</v>
      </c>
      <c r="R79">
        <v>30</v>
      </c>
      <c r="S79">
        <v>2.1428571428571401</v>
      </c>
      <c r="T79" s="2" t="s">
        <v>135</v>
      </c>
      <c r="U79" s="2" t="s">
        <v>93</v>
      </c>
      <c r="V79" s="2" t="s">
        <v>127</v>
      </c>
      <c r="W79">
        <v>45</v>
      </c>
      <c r="X79">
        <v>1782</v>
      </c>
      <c r="Y79">
        <v>2139</v>
      </c>
      <c r="Z79" s="2" t="s">
        <v>180</v>
      </c>
      <c r="AA79" s="2" t="s">
        <v>136</v>
      </c>
      <c r="AB79">
        <v>312</v>
      </c>
      <c r="AC79" s="2" t="s">
        <v>147</v>
      </c>
      <c r="AD79" s="2" t="s">
        <v>218</v>
      </c>
      <c r="AE79">
        <v>30</v>
      </c>
      <c r="AF79" s="2" t="s">
        <v>219</v>
      </c>
      <c r="AG79" s="2"/>
      <c r="AH79" s="2"/>
      <c r="AJ79" s="2"/>
      <c r="AN79" s="2"/>
      <c r="AQ79" s="2"/>
      <c r="AR79" s="2"/>
      <c r="AS79" s="2"/>
      <c r="AT79" s="2"/>
      <c r="AU79" s="2"/>
      <c r="AV79" s="2"/>
      <c r="AW79" s="2"/>
      <c r="AX79" s="2"/>
      <c r="AY79" s="2"/>
      <c r="AZ79" s="2" t="s">
        <v>51</v>
      </c>
      <c r="BA79" s="2" t="s">
        <v>118</v>
      </c>
      <c r="BB79" s="2" t="s">
        <v>151</v>
      </c>
      <c r="BC79" s="2"/>
      <c r="BD79" s="2"/>
      <c r="BE79" s="2"/>
      <c r="BF79" s="2" t="s">
        <v>99</v>
      </c>
      <c r="BG79" s="2"/>
      <c r="BH79" s="2" t="s">
        <v>220</v>
      </c>
      <c r="BI79" s="2" t="s">
        <v>101</v>
      </c>
      <c r="BJ79" s="2"/>
      <c r="BK79" s="2" t="s">
        <v>221</v>
      </c>
      <c r="BL79" s="2" t="s">
        <v>102</v>
      </c>
      <c r="BM79" s="2"/>
      <c r="BN79" s="2" t="s">
        <v>222</v>
      </c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 t="s">
        <v>99</v>
      </c>
      <c r="CB79" s="2"/>
      <c r="CC79" s="2" t="s">
        <v>220</v>
      </c>
      <c r="CD79" s="2" t="s">
        <v>104</v>
      </c>
      <c r="CE79" s="2"/>
      <c r="CF79" s="2" t="s">
        <v>221</v>
      </c>
      <c r="CG79" s="2" t="s">
        <v>105</v>
      </c>
      <c r="CH79" s="2"/>
      <c r="CI79" s="2" t="s">
        <v>222</v>
      </c>
      <c r="CJ79" s="2"/>
      <c r="CK79" s="3">
        <f>VALUE(Лист1!$BE79)</f>
        <v>0</v>
      </c>
      <c r="CL79" s="3" t="str">
        <f>IF(INDEX(Лист1!$BD$2:$BD$191,ROW(AF78)+COUNTIF(Лист1!$AF$2:$AF$191,Лист1!$AF79)/5)&lt;&gt;0,IF(Лист1!$BD79="",INDEX(Лист1!$BD$2:$BD$191,ROW(AF78)+COUNTIF(Лист1!$AF$2:$AF$191,Лист1!$AF79)/5),""),"")</f>
        <v>17:00</v>
      </c>
      <c r="CM79" s="3">
        <f>WEEKDAY(DATEVALUE(Лист1!$AF79),2)</f>
        <v>4</v>
      </c>
      <c r="CN79" s="4" t="e">
        <f>TIMEVALUE(Лист1!$AN79)</f>
        <v>#VALUE!</v>
      </c>
    </row>
    <row r="80" spans="1:92" x14ac:dyDescent="0.25">
      <c r="A80" s="2" t="s">
        <v>92</v>
      </c>
      <c r="B80" s="2" t="s">
        <v>180</v>
      </c>
      <c r="C80">
        <v>312</v>
      </c>
      <c r="D80">
        <v>14.8571428571429</v>
      </c>
      <c r="E80">
        <v>84.857142857142904</v>
      </c>
      <c r="F80" s="2" t="s">
        <v>135</v>
      </c>
      <c r="G80">
        <v>101.857142857143</v>
      </c>
      <c r="H80" s="2" t="s">
        <v>218</v>
      </c>
      <c r="I80">
        <v>98.332857142857137</v>
      </c>
      <c r="J80" s="2" t="s">
        <v>147</v>
      </c>
      <c r="K80">
        <v>1782</v>
      </c>
      <c r="L80" s="2" t="s">
        <v>127</v>
      </c>
      <c r="M80" s="2" t="s">
        <v>136</v>
      </c>
      <c r="N80">
        <v>2139</v>
      </c>
      <c r="O80" s="2" t="s">
        <v>93</v>
      </c>
      <c r="P80">
        <v>45</v>
      </c>
      <c r="Q80">
        <v>1.4285714285714299</v>
      </c>
      <c r="R80">
        <v>30</v>
      </c>
      <c r="S80">
        <v>2.1428571428571401</v>
      </c>
      <c r="T80" s="2" t="s">
        <v>135</v>
      </c>
      <c r="U80" s="2" t="s">
        <v>93</v>
      </c>
      <c r="V80" s="2" t="s">
        <v>127</v>
      </c>
      <c r="W80">
        <v>45</v>
      </c>
      <c r="X80">
        <v>1782</v>
      </c>
      <c r="Y80">
        <v>2139</v>
      </c>
      <c r="Z80" s="2" t="s">
        <v>180</v>
      </c>
      <c r="AA80" s="2" t="s">
        <v>136</v>
      </c>
      <c r="AB80">
        <v>312</v>
      </c>
      <c r="AC80" s="2" t="s">
        <v>147</v>
      </c>
      <c r="AD80" s="2" t="s">
        <v>218</v>
      </c>
      <c r="AE80">
        <v>30</v>
      </c>
      <c r="AF80" s="2" t="s">
        <v>219</v>
      </c>
      <c r="AG80" s="2"/>
      <c r="AH80" s="2"/>
      <c r="AJ80" s="2"/>
      <c r="AN80" s="2"/>
      <c r="AQ80" s="2"/>
      <c r="AR80" s="2"/>
      <c r="AS80" s="2"/>
      <c r="AT80" s="2"/>
      <c r="AU80" s="2"/>
      <c r="AV80" s="2"/>
      <c r="AW80" s="2"/>
      <c r="AX80" s="2"/>
      <c r="AY80" s="2"/>
      <c r="AZ80" s="2" t="s">
        <v>51</v>
      </c>
      <c r="BA80" s="2" t="s">
        <v>119</v>
      </c>
      <c r="BB80" s="2" t="s">
        <v>151</v>
      </c>
      <c r="BC80" s="2"/>
      <c r="BD80" s="2"/>
      <c r="BE80" s="2"/>
      <c r="BF80" s="2" t="s">
        <v>99</v>
      </c>
      <c r="BG80" s="2"/>
      <c r="BH80" s="2" t="s">
        <v>220</v>
      </c>
      <c r="BI80" s="2" t="s">
        <v>101</v>
      </c>
      <c r="BJ80" s="2"/>
      <c r="BK80" s="2" t="s">
        <v>221</v>
      </c>
      <c r="BL80" s="2" t="s">
        <v>102</v>
      </c>
      <c r="BM80" s="2"/>
      <c r="BN80" s="2" t="s">
        <v>222</v>
      </c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 t="s">
        <v>99</v>
      </c>
      <c r="CB80" s="2"/>
      <c r="CC80" s="2" t="s">
        <v>220</v>
      </c>
      <c r="CD80" s="2" t="s">
        <v>104</v>
      </c>
      <c r="CE80" s="2"/>
      <c r="CF80" s="2" t="s">
        <v>221</v>
      </c>
      <c r="CG80" s="2" t="s">
        <v>105</v>
      </c>
      <c r="CH80" s="2"/>
      <c r="CI80" s="2" t="s">
        <v>222</v>
      </c>
      <c r="CJ80" s="2"/>
      <c r="CK80" s="3">
        <f>VALUE(Лист1!$BE80)</f>
        <v>0</v>
      </c>
      <c r="CL80" s="3" t="str">
        <f>IF(INDEX(Лист1!$BD$2:$BD$191,ROW(AF79)+COUNTIF(Лист1!$AF$2:$AF$191,Лист1!$AF80)/5)&lt;&gt;0,IF(Лист1!$BD80="",INDEX(Лист1!$BD$2:$BD$191,ROW(AF79)+COUNTIF(Лист1!$AF$2:$AF$191,Лист1!$AF80)/5),""),"")</f>
        <v>18:00</v>
      </c>
      <c r="CM80" s="3">
        <f>WEEKDAY(DATEVALUE(Лист1!$AF80),2)</f>
        <v>4</v>
      </c>
      <c r="CN80" s="4" t="e">
        <f>TIMEVALUE(Лист1!$AN80)</f>
        <v>#VALUE!</v>
      </c>
    </row>
    <row r="81" spans="1:92" x14ac:dyDescent="0.25">
      <c r="A81" s="2" t="s">
        <v>92</v>
      </c>
      <c r="B81" s="2" t="s">
        <v>180</v>
      </c>
      <c r="C81">
        <v>312</v>
      </c>
      <c r="D81">
        <v>14.8571428571429</v>
      </c>
      <c r="E81">
        <v>84.857142857142904</v>
      </c>
      <c r="F81" s="2" t="s">
        <v>135</v>
      </c>
      <c r="G81">
        <v>101.857142857143</v>
      </c>
      <c r="H81" s="2" t="s">
        <v>218</v>
      </c>
      <c r="I81">
        <v>98.332857142857137</v>
      </c>
      <c r="J81" s="2" t="s">
        <v>147</v>
      </c>
      <c r="K81">
        <v>1782</v>
      </c>
      <c r="L81" s="2" t="s">
        <v>127</v>
      </c>
      <c r="M81" s="2" t="s">
        <v>136</v>
      </c>
      <c r="N81">
        <v>2139</v>
      </c>
      <c r="O81" s="2" t="s">
        <v>93</v>
      </c>
      <c r="P81">
        <v>45</v>
      </c>
      <c r="Q81">
        <v>1.4285714285714299</v>
      </c>
      <c r="R81">
        <v>30</v>
      </c>
      <c r="S81">
        <v>2.1428571428571401</v>
      </c>
      <c r="T81" s="2" t="s">
        <v>135</v>
      </c>
      <c r="U81" s="2" t="s">
        <v>93</v>
      </c>
      <c r="V81" s="2" t="s">
        <v>127</v>
      </c>
      <c r="W81">
        <v>45</v>
      </c>
      <c r="X81">
        <v>1782</v>
      </c>
      <c r="Y81">
        <v>2139</v>
      </c>
      <c r="Z81" s="2" t="s">
        <v>180</v>
      </c>
      <c r="AA81" s="2" t="s">
        <v>136</v>
      </c>
      <c r="AB81">
        <v>312</v>
      </c>
      <c r="AC81" s="2" t="s">
        <v>147</v>
      </c>
      <c r="AD81" s="2" t="s">
        <v>218</v>
      </c>
      <c r="AE81">
        <v>30</v>
      </c>
      <c r="AF81" s="2" t="s">
        <v>219</v>
      </c>
      <c r="AG81" s="2"/>
      <c r="AH81" s="2"/>
      <c r="AJ81" s="2"/>
      <c r="AN81" s="2"/>
      <c r="AQ81" s="2"/>
      <c r="AR81" s="2"/>
      <c r="AS81" s="2"/>
      <c r="AT81" s="2"/>
      <c r="AU81" s="2"/>
      <c r="AV81" s="2"/>
      <c r="AW81" s="2"/>
      <c r="AX81" s="2"/>
      <c r="AY81" s="2"/>
      <c r="AZ81" s="2" t="s">
        <v>51</v>
      </c>
      <c r="BA81" s="2" t="s">
        <v>130</v>
      </c>
      <c r="BB81" s="2" t="s">
        <v>121</v>
      </c>
      <c r="BC81" s="2"/>
      <c r="BD81" s="2"/>
      <c r="BE81" s="2"/>
      <c r="BF81" s="2" t="s">
        <v>99</v>
      </c>
      <c r="BG81" s="2"/>
      <c r="BH81" s="2" t="s">
        <v>220</v>
      </c>
      <c r="BI81" s="2" t="s">
        <v>101</v>
      </c>
      <c r="BJ81" s="2"/>
      <c r="BK81" s="2" t="s">
        <v>221</v>
      </c>
      <c r="BL81" s="2" t="s">
        <v>102</v>
      </c>
      <c r="BM81" s="2"/>
      <c r="BN81" s="2" t="s">
        <v>222</v>
      </c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 t="s">
        <v>99</v>
      </c>
      <c r="CB81" s="2"/>
      <c r="CC81" s="2" t="s">
        <v>220</v>
      </c>
      <c r="CD81" s="2" t="s">
        <v>104</v>
      </c>
      <c r="CE81" s="2"/>
      <c r="CF81" s="2" t="s">
        <v>221</v>
      </c>
      <c r="CG81" s="2" t="s">
        <v>105</v>
      </c>
      <c r="CH81" s="2"/>
      <c r="CI81" s="2" t="s">
        <v>222</v>
      </c>
      <c r="CJ81" s="2"/>
      <c r="CK81" s="3">
        <f>VALUE(Лист1!$BE81)</f>
        <v>0</v>
      </c>
      <c r="CL81" s="3" t="str">
        <f>IF(INDEX(Лист1!$BD$2:$BD$191,ROW(AF80)+COUNTIF(Лист1!$AF$2:$AF$191,Лист1!$AF81)/5)&lt;&gt;0,IF(Лист1!$BD81="",INDEX(Лист1!$BD$2:$BD$191,ROW(AF80)+COUNTIF(Лист1!$AF$2:$AF$191,Лист1!$AF81)/5),""),"")</f>
        <v>19:00</v>
      </c>
      <c r="CM81" s="3">
        <f>WEEKDAY(DATEVALUE(Лист1!$AF81),2)</f>
        <v>4</v>
      </c>
      <c r="CN81" s="4" t="e">
        <f>TIMEVALUE(Лист1!$AN81)</f>
        <v>#VALUE!</v>
      </c>
    </row>
    <row r="82" spans="1:92" x14ac:dyDescent="0.25">
      <c r="A82" s="2" t="s">
        <v>92</v>
      </c>
      <c r="B82" s="2" t="s">
        <v>180</v>
      </c>
      <c r="C82">
        <v>312</v>
      </c>
      <c r="D82">
        <v>14.8571428571429</v>
      </c>
      <c r="E82">
        <v>84.857142857142904</v>
      </c>
      <c r="F82" s="2" t="s">
        <v>135</v>
      </c>
      <c r="G82">
        <v>101.857142857143</v>
      </c>
      <c r="H82" s="2" t="s">
        <v>218</v>
      </c>
      <c r="I82">
        <v>98.332857142857137</v>
      </c>
      <c r="J82" s="2" t="s">
        <v>147</v>
      </c>
      <c r="K82">
        <v>1782</v>
      </c>
      <c r="L82" s="2" t="s">
        <v>127</v>
      </c>
      <c r="M82" s="2" t="s">
        <v>136</v>
      </c>
      <c r="N82">
        <v>2139</v>
      </c>
      <c r="O82" s="2" t="s">
        <v>93</v>
      </c>
      <c r="P82">
        <v>45</v>
      </c>
      <c r="Q82">
        <v>1.4285714285714299</v>
      </c>
      <c r="R82">
        <v>30</v>
      </c>
      <c r="S82">
        <v>2.1428571428571401</v>
      </c>
      <c r="T82" s="2" t="s">
        <v>135</v>
      </c>
      <c r="U82" s="2" t="s">
        <v>93</v>
      </c>
      <c r="V82" s="2" t="s">
        <v>127</v>
      </c>
      <c r="W82">
        <v>45</v>
      </c>
      <c r="X82">
        <v>1782</v>
      </c>
      <c r="Y82">
        <v>2139</v>
      </c>
      <c r="Z82" s="2" t="s">
        <v>180</v>
      </c>
      <c r="AA82" s="2" t="s">
        <v>136</v>
      </c>
      <c r="AB82">
        <v>312</v>
      </c>
      <c r="AC82" s="2" t="s">
        <v>147</v>
      </c>
      <c r="AD82" s="2" t="s">
        <v>218</v>
      </c>
      <c r="AE82">
        <v>30</v>
      </c>
      <c r="AF82" s="2" t="s">
        <v>219</v>
      </c>
      <c r="AG82" s="2"/>
      <c r="AH82" s="2"/>
      <c r="AJ82" s="2"/>
      <c r="AN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51</v>
      </c>
      <c r="BA82" s="2" t="s">
        <v>131</v>
      </c>
      <c r="BB82" s="2" t="s">
        <v>103</v>
      </c>
      <c r="BC82" s="2"/>
      <c r="BD82" s="2"/>
      <c r="BE82" s="2"/>
      <c r="BF82" s="2" t="s">
        <v>99</v>
      </c>
      <c r="BG82" s="2"/>
      <c r="BH82" s="2" t="s">
        <v>220</v>
      </c>
      <c r="BI82" s="2" t="s">
        <v>101</v>
      </c>
      <c r="BJ82" s="2"/>
      <c r="BK82" s="2" t="s">
        <v>221</v>
      </c>
      <c r="BL82" s="2" t="s">
        <v>102</v>
      </c>
      <c r="BM82" s="2"/>
      <c r="BN82" s="2" t="s">
        <v>222</v>
      </c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 t="s">
        <v>99</v>
      </c>
      <c r="CB82" s="2"/>
      <c r="CC82" s="2" t="s">
        <v>220</v>
      </c>
      <c r="CD82" s="2" t="s">
        <v>104</v>
      </c>
      <c r="CE82" s="2"/>
      <c r="CF82" s="2" t="s">
        <v>221</v>
      </c>
      <c r="CG82" s="2" t="s">
        <v>105</v>
      </c>
      <c r="CH82" s="2"/>
      <c r="CI82" s="2" t="s">
        <v>222</v>
      </c>
      <c r="CJ82" s="2"/>
      <c r="CK82" s="3">
        <f>VALUE(Лист1!$BE82)</f>
        <v>0</v>
      </c>
      <c r="CL82" s="3" t="str">
        <f>IF(INDEX(Лист1!$BD$2:$BD$191,ROW(AF81)+COUNTIF(Лист1!$AF$2:$AF$191,Лист1!$AF82)/5)&lt;&gt;0,IF(Лист1!$BD82="",INDEX(Лист1!$BD$2:$BD$191,ROW(AF81)+COUNTIF(Лист1!$AF$2:$AF$191,Лист1!$AF82)/5),""),"")</f>
        <v>20:00</v>
      </c>
      <c r="CM82" s="3">
        <f>WEEKDAY(DATEVALUE(Лист1!$AF82),2)</f>
        <v>4</v>
      </c>
      <c r="CN82" s="4" t="e">
        <f>TIMEVALUE(Лист1!$AN82)</f>
        <v>#VALUE!</v>
      </c>
    </row>
    <row r="83" spans="1:92" x14ac:dyDescent="0.25">
      <c r="A83" s="2" t="s">
        <v>92</v>
      </c>
      <c r="B83" s="2" t="s">
        <v>180</v>
      </c>
      <c r="C83">
        <v>312</v>
      </c>
      <c r="D83">
        <v>14.8571428571429</v>
      </c>
      <c r="E83">
        <v>84.857142857142904</v>
      </c>
      <c r="F83" s="2" t="s">
        <v>135</v>
      </c>
      <c r="G83">
        <v>101.857142857143</v>
      </c>
      <c r="H83" s="2" t="s">
        <v>218</v>
      </c>
      <c r="I83">
        <v>98.332857142857137</v>
      </c>
      <c r="J83" s="2" t="s">
        <v>147</v>
      </c>
      <c r="K83">
        <v>1782</v>
      </c>
      <c r="L83" s="2" t="s">
        <v>127</v>
      </c>
      <c r="M83" s="2" t="s">
        <v>136</v>
      </c>
      <c r="N83">
        <v>2139</v>
      </c>
      <c r="O83" s="2" t="s">
        <v>93</v>
      </c>
      <c r="P83">
        <v>45</v>
      </c>
      <c r="Q83">
        <v>1.4285714285714299</v>
      </c>
      <c r="R83">
        <v>30</v>
      </c>
      <c r="S83">
        <v>2.1428571428571401</v>
      </c>
      <c r="T83" s="2" t="s">
        <v>135</v>
      </c>
      <c r="U83" s="2" t="s">
        <v>93</v>
      </c>
      <c r="V83" s="2" t="s">
        <v>127</v>
      </c>
      <c r="W83">
        <v>45</v>
      </c>
      <c r="X83">
        <v>1782</v>
      </c>
      <c r="Y83">
        <v>2139</v>
      </c>
      <c r="Z83" s="2" t="s">
        <v>180</v>
      </c>
      <c r="AA83" s="2" t="s">
        <v>136</v>
      </c>
      <c r="AB83">
        <v>312</v>
      </c>
      <c r="AC83" s="2" t="s">
        <v>147</v>
      </c>
      <c r="AD83" s="2" t="s">
        <v>218</v>
      </c>
      <c r="AE83">
        <v>30</v>
      </c>
      <c r="AF83" s="2" t="s">
        <v>219</v>
      </c>
      <c r="AG83" s="2"/>
      <c r="AH83" s="2"/>
      <c r="AJ83" s="2"/>
      <c r="AN83" s="2"/>
      <c r="AQ83" s="2"/>
      <c r="AR83" s="2"/>
      <c r="AS83" s="2"/>
      <c r="AT83" s="2"/>
      <c r="AU83" s="2"/>
      <c r="AV83" s="2"/>
      <c r="AW83" s="2"/>
      <c r="AX83" s="2"/>
      <c r="AY83" s="2"/>
      <c r="AZ83" s="2" t="s">
        <v>51</v>
      </c>
      <c r="BA83" s="2" t="s">
        <v>132</v>
      </c>
      <c r="BB83" s="2" t="s">
        <v>121</v>
      </c>
      <c r="BC83" s="2"/>
      <c r="BD83" s="2"/>
      <c r="BE83" s="2"/>
      <c r="BF83" s="2" t="s">
        <v>99</v>
      </c>
      <c r="BG83" s="2"/>
      <c r="BH83" s="2" t="s">
        <v>220</v>
      </c>
      <c r="BI83" s="2" t="s">
        <v>101</v>
      </c>
      <c r="BJ83" s="2"/>
      <c r="BK83" s="2" t="s">
        <v>221</v>
      </c>
      <c r="BL83" s="2" t="s">
        <v>102</v>
      </c>
      <c r="BM83" s="2"/>
      <c r="BN83" s="2" t="s">
        <v>222</v>
      </c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 t="s">
        <v>99</v>
      </c>
      <c r="CB83" s="2"/>
      <c r="CC83" s="2" t="s">
        <v>220</v>
      </c>
      <c r="CD83" s="2" t="s">
        <v>104</v>
      </c>
      <c r="CE83" s="2"/>
      <c r="CF83" s="2" t="s">
        <v>221</v>
      </c>
      <c r="CG83" s="2" t="s">
        <v>105</v>
      </c>
      <c r="CH83" s="2"/>
      <c r="CI83" s="2" t="s">
        <v>222</v>
      </c>
      <c r="CJ83" s="2"/>
      <c r="CK83" s="3">
        <f>VALUE(Лист1!$BE83)</f>
        <v>0</v>
      </c>
      <c r="CL83" s="3" t="str">
        <f>IF(INDEX(Лист1!$BD$2:$BD$191,ROW(AF82)+COUNTIF(Лист1!$AF$2:$AF$191,Лист1!$AF83)/5)&lt;&gt;0,IF(Лист1!$BD83="",INDEX(Лист1!$BD$2:$BD$191,ROW(AF82)+COUNTIF(Лист1!$AF$2:$AF$191,Лист1!$AF83)/5),""),"")</f>
        <v>21:00</v>
      </c>
      <c r="CM83" s="3">
        <f>WEEKDAY(DATEVALUE(Лист1!$AF83),2)</f>
        <v>4</v>
      </c>
      <c r="CN83" s="4" t="e">
        <f>TIMEVALUE(Лист1!$AN83)</f>
        <v>#VALUE!</v>
      </c>
    </row>
    <row r="84" spans="1:92" x14ac:dyDescent="0.25">
      <c r="A84" s="2" t="s">
        <v>92</v>
      </c>
      <c r="B84" s="2" t="s">
        <v>180</v>
      </c>
      <c r="C84">
        <v>312</v>
      </c>
      <c r="D84">
        <v>14.8571428571429</v>
      </c>
      <c r="E84">
        <v>84.857142857142904</v>
      </c>
      <c r="F84" s="2" t="s">
        <v>135</v>
      </c>
      <c r="G84">
        <v>101.857142857143</v>
      </c>
      <c r="H84" s="2" t="s">
        <v>218</v>
      </c>
      <c r="I84">
        <v>98.332857142857137</v>
      </c>
      <c r="J84" s="2" t="s">
        <v>147</v>
      </c>
      <c r="K84">
        <v>1782</v>
      </c>
      <c r="L84" s="2" t="s">
        <v>127</v>
      </c>
      <c r="M84" s="2" t="s">
        <v>136</v>
      </c>
      <c r="N84">
        <v>2139</v>
      </c>
      <c r="O84" s="2" t="s">
        <v>93</v>
      </c>
      <c r="P84">
        <v>45</v>
      </c>
      <c r="Q84">
        <v>1.4285714285714299</v>
      </c>
      <c r="R84">
        <v>30</v>
      </c>
      <c r="S84">
        <v>2.1428571428571401</v>
      </c>
      <c r="T84" s="2" t="s">
        <v>135</v>
      </c>
      <c r="U84" s="2" t="s">
        <v>93</v>
      </c>
      <c r="V84" s="2" t="s">
        <v>127</v>
      </c>
      <c r="W84">
        <v>45</v>
      </c>
      <c r="X84">
        <v>1782</v>
      </c>
      <c r="Y84">
        <v>2139</v>
      </c>
      <c r="Z84" s="2" t="s">
        <v>180</v>
      </c>
      <c r="AA84" s="2" t="s">
        <v>136</v>
      </c>
      <c r="AB84">
        <v>312</v>
      </c>
      <c r="AC84" s="2" t="s">
        <v>147</v>
      </c>
      <c r="AD84" s="2" t="s">
        <v>218</v>
      </c>
      <c r="AE84">
        <v>30</v>
      </c>
      <c r="AF84" s="2" t="s">
        <v>219</v>
      </c>
      <c r="AG84" s="2"/>
      <c r="AH84" s="2"/>
      <c r="AJ84" s="2"/>
      <c r="AN84" s="2"/>
      <c r="AQ84" s="2"/>
      <c r="AR84" s="2"/>
      <c r="AS84" s="2"/>
      <c r="AT84" s="2"/>
      <c r="AU84" s="2"/>
      <c r="AV84" s="2"/>
      <c r="AW84" s="2"/>
      <c r="AX84" s="2"/>
      <c r="AY84" s="2"/>
      <c r="AZ84" s="2" t="s">
        <v>51</v>
      </c>
      <c r="BA84" s="2" t="s">
        <v>107</v>
      </c>
      <c r="BB84" s="2" t="s">
        <v>122</v>
      </c>
      <c r="BC84" s="2"/>
      <c r="BD84" s="2"/>
      <c r="BE84" s="2"/>
      <c r="BF84" s="2" t="s">
        <v>99</v>
      </c>
      <c r="BG84" s="2"/>
      <c r="BH84" s="2" t="s">
        <v>220</v>
      </c>
      <c r="BI84" s="2" t="s">
        <v>101</v>
      </c>
      <c r="BJ84" s="2"/>
      <c r="BK84" s="2" t="s">
        <v>221</v>
      </c>
      <c r="BL84" s="2" t="s">
        <v>102</v>
      </c>
      <c r="BM84" s="2"/>
      <c r="BN84" s="2" t="s">
        <v>222</v>
      </c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 t="s">
        <v>99</v>
      </c>
      <c r="CB84" s="2"/>
      <c r="CC84" s="2" t="s">
        <v>220</v>
      </c>
      <c r="CD84" s="2" t="s">
        <v>104</v>
      </c>
      <c r="CE84" s="2"/>
      <c r="CF84" s="2" t="s">
        <v>221</v>
      </c>
      <c r="CG84" s="2" t="s">
        <v>105</v>
      </c>
      <c r="CH84" s="2"/>
      <c r="CI84" s="2" t="s">
        <v>222</v>
      </c>
      <c r="CJ84" s="2"/>
      <c r="CK84" s="3">
        <f>VALUE(Лист1!$BE84)</f>
        <v>0</v>
      </c>
      <c r="CL84" s="3" t="str">
        <f>IF(INDEX(Лист1!$BD$2:$BD$191,ROW(AF83)+COUNTIF(Лист1!$AF$2:$AF$191,Лист1!$AF84)/5)&lt;&gt;0,IF(Лист1!$BD84="",INDEX(Лист1!$BD$2:$BD$191,ROW(AF83)+COUNTIF(Лист1!$AF$2:$AF$191,Лист1!$AF84)/5),""),"")</f>
        <v>22:00</v>
      </c>
      <c r="CM84" s="3">
        <f>WEEKDAY(DATEVALUE(Лист1!$AF84),2)</f>
        <v>4</v>
      </c>
      <c r="CN84" s="4" t="e">
        <f>TIMEVALUE(Лист1!$AN84)</f>
        <v>#VALUE!</v>
      </c>
    </row>
    <row r="85" spans="1:92" x14ac:dyDescent="0.25">
      <c r="A85" s="2" t="s">
        <v>92</v>
      </c>
      <c r="B85" s="2" t="s">
        <v>180</v>
      </c>
      <c r="C85">
        <v>312</v>
      </c>
      <c r="D85">
        <v>14.8571428571429</v>
      </c>
      <c r="E85">
        <v>84.857142857142904</v>
      </c>
      <c r="F85" s="2" t="s">
        <v>135</v>
      </c>
      <c r="G85">
        <v>101.857142857143</v>
      </c>
      <c r="H85" s="2" t="s">
        <v>218</v>
      </c>
      <c r="I85">
        <v>98.332857142857137</v>
      </c>
      <c r="J85" s="2" t="s">
        <v>147</v>
      </c>
      <c r="K85">
        <v>1782</v>
      </c>
      <c r="L85" s="2" t="s">
        <v>127</v>
      </c>
      <c r="M85" s="2" t="s">
        <v>136</v>
      </c>
      <c r="N85">
        <v>2139</v>
      </c>
      <c r="O85" s="2" t="s">
        <v>93</v>
      </c>
      <c r="P85">
        <v>45</v>
      </c>
      <c r="Q85">
        <v>1.4285714285714299</v>
      </c>
      <c r="R85">
        <v>30</v>
      </c>
      <c r="S85">
        <v>2.1428571428571401</v>
      </c>
      <c r="T85" s="2" t="s">
        <v>135</v>
      </c>
      <c r="U85" s="2" t="s">
        <v>93</v>
      </c>
      <c r="V85" s="2" t="s">
        <v>127</v>
      </c>
      <c r="W85">
        <v>45</v>
      </c>
      <c r="X85">
        <v>1782</v>
      </c>
      <c r="Y85">
        <v>2139</v>
      </c>
      <c r="Z85" s="2" t="s">
        <v>180</v>
      </c>
      <c r="AA85" s="2" t="s">
        <v>136</v>
      </c>
      <c r="AB85">
        <v>312</v>
      </c>
      <c r="AC85" s="2" t="s">
        <v>147</v>
      </c>
      <c r="AD85" s="2" t="s">
        <v>218</v>
      </c>
      <c r="AE85">
        <v>30</v>
      </c>
      <c r="AF85" s="2" t="s">
        <v>219</v>
      </c>
      <c r="AG85" s="2"/>
      <c r="AH85" s="2"/>
      <c r="AJ85" s="2"/>
      <c r="AN85" s="2"/>
      <c r="AQ85" s="2"/>
      <c r="AR85" s="2"/>
      <c r="AS85" s="2"/>
      <c r="AT85" s="2"/>
      <c r="AU85" s="2"/>
      <c r="AV85" s="2"/>
      <c r="AW85" s="2"/>
      <c r="AX85" s="2"/>
      <c r="AY85" s="2"/>
      <c r="AZ85" s="2" t="s">
        <v>51</v>
      </c>
      <c r="BA85" s="2" t="s">
        <v>120</v>
      </c>
      <c r="BB85" s="2" t="s">
        <v>121</v>
      </c>
      <c r="BC85" s="2"/>
      <c r="BD85" s="2"/>
      <c r="BE85" s="2"/>
      <c r="BF85" s="2" t="s">
        <v>99</v>
      </c>
      <c r="BG85" s="2"/>
      <c r="BH85" s="2" t="s">
        <v>220</v>
      </c>
      <c r="BI85" s="2" t="s">
        <v>101</v>
      </c>
      <c r="BJ85" s="2"/>
      <c r="BK85" s="2" t="s">
        <v>221</v>
      </c>
      <c r="BL85" s="2" t="s">
        <v>102</v>
      </c>
      <c r="BM85" s="2"/>
      <c r="BN85" s="2" t="s">
        <v>222</v>
      </c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 t="s">
        <v>99</v>
      </c>
      <c r="CB85" s="2"/>
      <c r="CC85" s="2" t="s">
        <v>220</v>
      </c>
      <c r="CD85" s="2" t="s">
        <v>104</v>
      </c>
      <c r="CE85" s="2"/>
      <c r="CF85" s="2" t="s">
        <v>221</v>
      </c>
      <c r="CG85" s="2" t="s">
        <v>105</v>
      </c>
      <c r="CH85" s="2"/>
      <c r="CI85" s="2" t="s">
        <v>222</v>
      </c>
      <c r="CJ85" s="2"/>
      <c r="CK85" s="3">
        <f>VALUE(Лист1!$BE85)</f>
        <v>0</v>
      </c>
      <c r="CL85" s="3" t="str">
        <f>IF(INDEX(Лист1!$BD$2:$BD$191,ROW(AF84)+COUNTIF(Лист1!$AF$2:$AF$191,Лист1!$AF85)/5)&lt;&gt;0,IF(Лист1!$BD85="",INDEX(Лист1!$BD$2:$BD$191,ROW(AF84)+COUNTIF(Лист1!$AF$2:$AF$191,Лист1!$AF85)/5),""),"")</f>
        <v>23:00</v>
      </c>
      <c r="CM85" s="3">
        <f>WEEKDAY(DATEVALUE(Лист1!$AF85),2)</f>
        <v>4</v>
      </c>
      <c r="CN85" s="4" t="e">
        <f>TIMEVALUE(Лист1!$AN85)</f>
        <v>#VALUE!</v>
      </c>
    </row>
    <row r="86" spans="1:92" x14ac:dyDescent="0.25">
      <c r="A86" s="2" t="s">
        <v>92</v>
      </c>
      <c r="B86" s="2" t="s">
        <v>180</v>
      </c>
      <c r="C86">
        <v>312</v>
      </c>
      <c r="D86">
        <v>14.8571428571429</v>
      </c>
      <c r="E86">
        <v>84.857142857142904</v>
      </c>
      <c r="F86" s="2" t="s">
        <v>135</v>
      </c>
      <c r="G86">
        <v>101.857142857143</v>
      </c>
      <c r="H86" s="2" t="s">
        <v>218</v>
      </c>
      <c r="I86">
        <v>98.332857142857137</v>
      </c>
      <c r="J86" s="2" t="s">
        <v>147</v>
      </c>
      <c r="K86">
        <v>1782</v>
      </c>
      <c r="L86" s="2" t="s">
        <v>127</v>
      </c>
      <c r="M86" s="2" t="s">
        <v>136</v>
      </c>
      <c r="N86">
        <v>2139</v>
      </c>
      <c r="O86" s="2" t="s">
        <v>93</v>
      </c>
      <c r="P86">
        <v>45</v>
      </c>
      <c r="Q86">
        <v>1.4285714285714299</v>
      </c>
      <c r="R86">
        <v>30</v>
      </c>
      <c r="S86">
        <v>2.1428571428571401</v>
      </c>
      <c r="T86" s="2" t="s">
        <v>135</v>
      </c>
      <c r="U86" s="2" t="s">
        <v>93</v>
      </c>
      <c r="V86" s="2" t="s">
        <v>127</v>
      </c>
      <c r="W86">
        <v>45</v>
      </c>
      <c r="X86">
        <v>1782</v>
      </c>
      <c r="Y86">
        <v>2139</v>
      </c>
      <c r="Z86" s="2" t="s">
        <v>180</v>
      </c>
      <c r="AA86" s="2" t="s">
        <v>136</v>
      </c>
      <c r="AB86">
        <v>312</v>
      </c>
      <c r="AC86" s="2" t="s">
        <v>147</v>
      </c>
      <c r="AD86" s="2" t="s">
        <v>218</v>
      </c>
      <c r="AE86">
        <v>30</v>
      </c>
      <c r="AF86" s="2" t="s">
        <v>219</v>
      </c>
      <c r="AG86" s="2"/>
      <c r="AH86" s="2"/>
      <c r="AJ86" s="2"/>
      <c r="AN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 t="s">
        <v>54</v>
      </c>
      <c r="BD86" s="2" t="s">
        <v>128</v>
      </c>
      <c r="BE86" s="2" t="s">
        <v>122</v>
      </c>
      <c r="BF86" s="2" t="s">
        <v>99</v>
      </c>
      <c r="BG86" s="2"/>
      <c r="BH86" s="2" t="s">
        <v>220</v>
      </c>
      <c r="BI86" s="2" t="s">
        <v>101</v>
      </c>
      <c r="BJ86" s="2"/>
      <c r="BK86" s="2" t="s">
        <v>221</v>
      </c>
      <c r="BL86" s="2" t="s">
        <v>102</v>
      </c>
      <c r="BM86" s="2"/>
      <c r="BN86" s="2" t="s">
        <v>222</v>
      </c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 t="s">
        <v>99</v>
      </c>
      <c r="CB86" s="2"/>
      <c r="CC86" s="2" t="s">
        <v>220</v>
      </c>
      <c r="CD86" s="2" t="s">
        <v>104</v>
      </c>
      <c r="CE86" s="2"/>
      <c r="CF86" s="2" t="s">
        <v>221</v>
      </c>
      <c r="CG86" s="2" t="s">
        <v>105</v>
      </c>
      <c r="CH86" s="2"/>
      <c r="CI86" s="2" t="s">
        <v>222</v>
      </c>
      <c r="CJ86" s="2"/>
      <c r="CK86" s="3">
        <f>VALUE(Лист1!$BE86)</f>
        <v>4</v>
      </c>
      <c r="CL86" s="3" t="str">
        <f>IF(INDEX(Лист1!$BD$2:$BD$191,ROW(AF85)+COUNTIF(Лист1!$AF$2:$AF$191,Лист1!$AF86)/5)&lt;&gt;0,IF(Лист1!$BD86="",INDEX(Лист1!$BD$2:$BD$191,ROW(AF85)+COUNTIF(Лист1!$AF$2:$AF$191,Лист1!$AF86)/5),""),"")</f>
        <v/>
      </c>
      <c r="CM86" s="3">
        <f>WEEKDAY(DATEVALUE(Лист1!$AF86),2)</f>
        <v>4</v>
      </c>
      <c r="CN86" s="4" t="e">
        <f>TIMEVALUE(Лист1!$AN86)</f>
        <v>#VALUE!</v>
      </c>
    </row>
    <row r="87" spans="1:92" x14ac:dyDescent="0.25">
      <c r="A87" s="2" t="s">
        <v>92</v>
      </c>
      <c r="B87" s="2" t="s">
        <v>180</v>
      </c>
      <c r="C87">
        <v>312</v>
      </c>
      <c r="D87">
        <v>14.8571428571429</v>
      </c>
      <c r="E87">
        <v>84.857142857142904</v>
      </c>
      <c r="F87" s="2" t="s">
        <v>135</v>
      </c>
      <c r="G87">
        <v>101.857142857143</v>
      </c>
      <c r="H87" s="2" t="s">
        <v>218</v>
      </c>
      <c r="I87">
        <v>98.332857142857137</v>
      </c>
      <c r="J87" s="2" t="s">
        <v>147</v>
      </c>
      <c r="K87">
        <v>1782</v>
      </c>
      <c r="L87" s="2" t="s">
        <v>127</v>
      </c>
      <c r="M87" s="2" t="s">
        <v>136</v>
      </c>
      <c r="N87">
        <v>2139</v>
      </c>
      <c r="O87" s="2" t="s">
        <v>93</v>
      </c>
      <c r="P87">
        <v>45</v>
      </c>
      <c r="Q87">
        <v>1.4285714285714299</v>
      </c>
      <c r="R87">
        <v>30</v>
      </c>
      <c r="S87">
        <v>2.1428571428571401</v>
      </c>
      <c r="T87" s="2" t="s">
        <v>135</v>
      </c>
      <c r="U87" s="2" t="s">
        <v>93</v>
      </c>
      <c r="V87" s="2" t="s">
        <v>127</v>
      </c>
      <c r="W87">
        <v>45</v>
      </c>
      <c r="X87">
        <v>1782</v>
      </c>
      <c r="Y87">
        <v>2139</v>
      </c>
      <c r="Z87" s="2" t="s">
        <v>180</v>
      </c>
      <c r="AA87" s="2" t="s">
        <v>136</v>
      </c>
      <c r="AB87">
        <v>312</v>
      </c>
      <c r="AC87" s="2" t="s">
        <v>147</v>
      </c>
      <c r="AD87" s="2" t="s">
        <v>218</v>
      </c>
      <c r="AE87">
        <v>30</v>
      </c>
      <c r="AF87" s="2" t="s">
        <v>219</v>
      </c>
      <c r="AG87" s="2"/>
      <c r="AH87" s="2"/>
      <c r="AJ87" s="2"/>
      <c r="AN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 t="s">
        <v>54</v>
      </c>
      <c r="BD87" s="2" t="s">
        <v>141</v>
      </c>
      <c r="BE87" s="2" t="s">
        <v>103</v>
      </c>
      <c r="BF87" s="2" t="s">
        <v>99</v>
      </c>
      <c r="BG87" s="2"/>
      <c r="BH87" s="2" t="s">
        <v>220</v>
      </c>
      <c r="BI87" s="2" t="s">
        <v>101</v>
      </c>
      <c r="BJ87" s="2"/>
      <c r="BK87" s="2" t="s">
        <v>221</v>
      </c>
      <c r="BL87" s="2" t="s">
        <v>102</v>
      </c>
      <c r="BM87" s="2"/>
      <c r="BN87" s="2" t="s">
        <v>222</v>
      </c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 t="s">
        <v>99</v>
      </c>
      <c r="CB87" s="2"/>
      <c r="CC87" s="2" t="s">
        <v>220</v>
      </c>
      <c r="CD87" s="2" t="s">
        <v>104</v>
      </c>
      <c r="CE87" s="2"/>
      <c r="CF87" s="2" t="s">
        <v>221</v>
      </c>
      <c r="CG87" s="2" t="s">
        <v>105</v>
      </c>
      <c r="CH87" s="2"/>
      <c r="CI87" s="2" t="s">
        <v>222</v>
      </c>
      <c r="CJ87" s="2"/>
      <c r="CK87" s="3">
        <f>VALUE(Лист1!$BE87)</f>
        <v>1</v>
      </c>
      <c r="CL87" s="3" t="str">
        <f>IF(INDEX(Лист1!$BD$2:$BD$191,ROW(AF86)+COUNTIF(Лист1!$AF$2:$AF$191,Лист1!$AF87)/5)&lt;&gt;0,IF(Лист1!$BD87="",INDEX(Лист1!$BD$2:$BD$191,ROW(AF86)+COUNTIF(Лист1!$AF$2:$AF$191,Лист1!$AF87)/5),""),"")</f>
        <v/>
      </c>
      <c r="CM87" s="3">
        <f>WEEKDAY(DATEVALUE(Лист1!$AF87),2)</f>
        <v>4</v>
      </c>
      <c r="CN87" s="4" t="e">
        <f>TIMEVALUE(Лист1!$AN87)</f>
        <v>#VALUE!</v>
      </c>
    </row>
    <row r="88" spans="1:92" x14ac:dyDescent="0.25">
      <c r="A88" s="2" t="s">
        <v>92</v>
      </c>
      <c r="B88" s="2" t="s">
        <v>180</v>
      </c>
      <c r="C88">
        <v>312</v>
      </c>
      <c r="D88">
        <v>14.8571428571429</v>
      </c>
      <c r="E88">
        <v>84.857142857142904</v>
      </c>
      <c r="F88" s="2" t="s">
        <v>135</v>
      </c>
      <c r="G88">
        <v>101.857142857143</v>
      </c>
      <c r="H88" s="2" t="s">
        <v>218</v>
      </c>
      <c r="I88">
        <v>98.332857142857137</v>
      </c>
      <c r="J88" s="2" t="s">
        <v>147</v>
      </c>
      <c r="K88">
        <v>1782</v>
      </c>
      <c r="L88" s="2" t="s">
        <v>127</v>
      </c>
      <c r="M88" s="2" t="s">
        <v>136</v>
      </c>
      <c r="N88">
        <v>2139</v>
      </c>
      <c r="O88" s="2" t="s">
        <v>93</v>
      </c>
      <c r="P88">
        <v>45</v>
      </c>
      <c r="Q88">
        <v>1.4285714285714299</v>
      </c>
      <c r="R88">
        <v>30</v>
      </c>
      <c r="S88">
        <v>2.1428571428571401</v>
      </c>
      <c r="T88" s="2" t="s">
        <v>135</v>
      </c>
      <c r="U88" s="2" t="s">
        <v>93</v>
      </c>
      <c r="V88" s="2" t="s">
        <v>127</v>
      </c>
      <c r="W88">
        <v>45</v>
      </c>
      <c r="X88">
        <v>1782</v>
      </c>
      <c r="Y88">
        <v>2139</v>
      </c>
      <c r="Z88" s="2" t="s">
        <v>180</v>
      </c>
      <c r="AA88" s="2" t="s">
        <v>136</v>
      </c>
      <c r="AB88">
        <v>312</v>
      </c>
      <c r="AC88" s="2" t="s">
        <v>147</v>
      </c>
      <c r="AD88" s="2" t="s">
        <v>218</v>
      </c>
      <c r="AE88">
        <v>30</v>
      </c>
      <c r="AF88" s="2" t="s">
        <v>219</v>
      </c>
      <c r="AG88" s="2"/>
      <c r="AH88" s="2"/>
      <c r="AJ88" s="2"/>
      <c r="AN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 t="s">
        <v>54</v>
      </c>
      <c r="BD88" s="2" t="s">
        <v>193</v>
      </c>
      <c r="BE88" s="2" t="s">
        <v>103</v>
      </c>
      <c r="BF88" s="2" t="s">
        <v>99</v>
      </c>
      <c r="BG88" s="2"/>
      <c r="BH88" s="2" t="s">
        <v>220</v>
      </c>
      <c r="BI88" s="2" t="s">
        <v>101</v>
      </c>
      <c r="BJ88" s="2"/>
      <c r="BK88" s="2" t="s">
        <v>221</v>
      </c>
      <c r="BL88" s="2" t="s">
        <v>102</v>
      </c>
      <c r="BM88" s="2"/>
      <c r="BN88" s="2" t="s">
        <v>222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 t="s">
        <v>99</v>
      </c>
      <c r="CB88" s="2"/>
      <c r="CC88" s="2" t="s">
        <v>220</v>
      </c>
      <c r="CD88" s="2" t="s">
        <v>104</v>
      </c>
      <c r="CE88" s="2"/>
      <c r="CF88" s="2" t="s">
        <v>221</v>
      </c>
      <c r="CG88" s="2" t="s">
        <v>105</v>
      </c>
      <c r="CH88" s="2"/>
      <c r="CI88" s="2" t="s">
        <v>222</v>
      </c>
      <c r="CJ88" s="2"/>
      <c r="CK88" s="3">
        <f>VALUE(Лист1!$BE88)</f>
        <v>1</v>
      </c>
      <c r="CL88" s="3" t="str">
        <f>IF(INDEX(Лист1!$BD$2:$BD$191,ROW(AF87)+COUNTIF(Лист1!$AF$2:$AF$191,Лист1!$AF88)/5)&lt;&gt;0,IF(Лист1!$BD88="",INDEX(Лист1!$BD$2:$BD$191,ROW(AF87)+COUNTIF(Лист1!$AF$2:$AF$191,Лист1!$AF88)/5),""),"")</f>
        <v/>
      </c>
      <c r="CM88" s="3">
        <f>WEEKDAY(DATEVALUE(Лист1!$AF88),2)</f>
        <v>4</v>
      </c>
      <c r="CN88" s="4" t="e">
        <f>TIMEVALUE(Лист1!$AN88)</f>
        <v>#VALUE!</v>
      </c>
    </row>
    <row r="89" spans="1:92" x14ac:dyDescent="0.25">
      <c r="A89" s="2" t="s">
        <v>92</v>
      </c>
      <c r="B89" s="2" t="s">
        <v>180</v>
      </c>
      <c r="C89">
        <v>312</v>
      </c>
      <c r="D89">
        <v>14.8571428571429</v>
      </c>
      <c r="E89">
        <v>84.857142857142904</v>
      </c>
      <c r="F89" s="2" t="s">
        <v>135</v>
      </c>
      <c r="G89">
        <v>101.857142857143</v>
      </c>
      <c r="H89" s="2" t="s">
        <v>218</v>
      </c>
      <c r="I89">
        <v>98.332857142857137</v>
      </c>
      <c r="J89" s="2" t="s">
        <v>147</v>
      </c>
      <c r="K89">
        <v>1782</v>
      </c>
      <c r="L89" s="2" t="s">
        <v>127</v>
      </c>
      <c r="M89" s="2" t="s">
        <v>136</v>
      </c>
      <c r="N89">
        <v>2139</v>
      </c>
      <c r="O89" s="2" t="s">
        <v>93</v>
      </c>
      <c r="P89">
        <v>45</v>
      </c>
      <c r="Q89">
        <v>1.4285714285714299</v>
      </c>
      <c r="R89">
        <v>30</v>
      </c>
      <c r="S89">
        <v>2.1428571428571401</v>
      </c>
      <c r="T89" s="2" t="s">
        <v>135</v>
      </c>
      <c r="U89" s="2" t="s">
        <v>93</v>
      </c>
      <c r="V89" s="2" t="s">
        <v>127</v>
      </c>
      <c r="W89">
        <v>45</v>
      </c>
      <c r="X89">
        <v>1782</v>
      </c>
      <c r="Y89">
        <v>2139</v>
      </c>
      <c r="Z89" s="2" t="s">
        <v>180</v>
      </c>
      <c r="AA89" s="2" t="s">
        <v>136</v>
      </c>
      <c r="AB89">
        <v>312</v>
      </c>
      <c r="AC89" s="2" t="s">
        <v>147</v>
      </c>
      <c r="AD89" s="2" t="s">
        <v>218</v>
      </c>
      <c r="AE89">
        <v>30</v>
      </c>
      <c r="AF89" s="2" t="s">
        <v>219</v>
      </c>
      <c r="AG89" s="2"/>
      <c r="AH89" s="2"/>
      <c r="AJ89" s="2"/>
      <c r="AN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 t="s">
        <v>54</v>
      </c>
      <c r="BD89" s="2" t="s">
        <v>153</v>
      </c>
      <c r="BE89" s="2" t="s">
        <v>133</v>
      </c>
      <c r="BF89" s="2" t="s">
        <v>99</v>
      </c>
      <c r="BG89" s="2"/>
      <c r="BH89" s="2" t="s">
        <v>220</v>
      </c>
      <c r="BI89" s="2" t="s">
        <v>101</v>
      </c>
      <c r="BJ89" s="2"/>
      <c r="BK89" s="2" t="s">
        <v>221</v>
      </c>
      <c r="BL89" s="2" t="s">
        <v>102</v>
      </c>
      <c r="BM89" s="2"/>
      <c r="BN89" s="2" t="s">
        <v>222</v>
      </c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 t="s">
        <v>99</v>
      </c>
      <c r="CB89" s="2"/>
      <c r="CC89" s="2" t="s">
        <v>220</v>
      </c>
      <c r="CD89" s="2" t="s">
        <v>104</v>
      </c>
      <c r="CE89" s="2"/>
      <c r="CF89" s="2" t="s">
        <v>221</v>
      </c>
      <c r="CG89" s="2" t="s">
        <v>105</v>
      </c>
      <c r="CH89" s="2"/>
      <c r="CI89" s="2" t="s">
        <v>222</v>
      </c>
      <c r="CJ89" s="2"/>
      <c r="CK89" s="3">
        <f>VALUE(Лист1!$BE89)</f>
        <v>7</v>
      </c>
      <c r="CL89" s="3" t="str">
        <f>IF(INDEX(Лист1!$BD$2:$BD$191,ROW(AF88)+COUNTIF(Лист1!$AF$2:$AF$191,Лист1!$AF89)/5)&lt;&gt;0,IF(Лист1!$BD89="",INDEX(Лист1!$BD$2:$BD$191,ROW(AF88)+COUNTIF(Лист1!$AF$2:$AF$191,Лист1!$AF89)/5),""),"")</f>
        <v/>
      </c>
      <c r="CM89" s="3">
        <f>WEEKDAY(DATEVALUE(Лист1!$AF89),2)</f>
        <v>4</v>
      </c>
      <c r="CN89" s="4" t="e">
        <f>TIMEVALUE(Лист1!$AN89)</f>
        <v>#VALUE!</v>
      </c>
    </row>
    <row r="90" spans="1:92" x14ac:dyDescent="0.25">
      <c r="A90" s="2" t="s">
        <v>92</v>
      </c>
      <c r="B90" s="2" t="s">
        <v>180</v>
      </c>
      <c r="C90">
        <v>312</v>
      </c>
      <c r="D90">
        <v>14.8571428571429</v>
      </c>
      <c r="E90">
        <v>84.857142857142904</v>
      </c>
      <c r="F90" s="2" t="s">
        <v>135</v>
      </c>
      <c r="G90">
        <v>101.857142857143</v>
      </c>
      <c r="H90" s="2" t="s">
        <v>218</v>
      </c>
      <c r="I90">
        <v>98.332857142857137</v>
      </c>
      <c r="J90" s="2" t="s">
        <v>147</v>
      </c>
      <c r="K90">
        <v>1782</v>
      </c>
      <c r="L90" s="2" t="s">
        <v>127</v>
      </c>
      <c r="M90" s="2" t="s">
        <v>136</v>
      </c>
      <c r="N90">
        <v>2139</v>
      </c>
      <c r="O90" s="2" t="s">
        <v>93</v>
      </c>
      <c r="P90">
        <v>45</v>
      </c>
      <c r="Q90">
        <v>1.4285714285714299</v>
      </c>
      <c r="R90">
        <v>30</v>
      </c>
      <c r="S90">
        <v>2.1428571428571401</v>
      </c>
      <c r="T90" s="2" t="s">
        <v>135</v>
      </c>
      <c r="U90" s="2" t="s">
        <v>93</v>
      </c>
      <c r="V90" s="2" t="s">
        <v>127</v>
      </c>
      <c r="W90">
        <v>45</v>
      </c>
      <c r="X90">
        <v>1782</v>
      </c>
      <c r="Y90">
        <v>2139</v>
      </c>
      <c r="Z90" s="2" t="s">
        <v>180</v>
      </c>
      <c r="AA90" s="2" t="s">
        <v>136</v>
      </c>
      <c r="AB90">
        <v>312</v>
      </c>
      <c r="AC90" s="2" t="s">
        <v>147</v>
      </c>
      <c r="AD90" s="2" t="s">
        <v>218</v>
      </c>
      <c r="AE90">
        <v>30</v>
      </c>
      <c r="AF90" s="2" t="s">
        <v>219</v>
      </c>
      <c r="AG90" s="2"/>
      <c r="AH90" s="2"/>
      <c r="AJ90" s="2"/>
      <c r="AN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 t="s">
        <v>54</v>
      </c>
      <c r="BD90" s="2" t="s">
        <v>149</v>
      </c>
      <c r="BE90" s="2" t="s">
        <v>144</v>
      </c>
      <c r="BF90" s="2" t="s">
        <v>99</v>
      </c>
      <c r="BG90" s="2"/>
      <c r="BH90" s="2" t="s">
        <v>220</v>
      </c>
      <c r="BI90" s="2" t="s">
        <v>101</v>
      </c>
      <c r="BJ90" s="2"/>
      <c r="BK90" s="2" t="s">
        <v>221</v>
      </c>
      <c r="BL90" s="2" t="s">
        <v>102</v>
      </c>
      <c r="BM90" s="2"/>
      <c r="BN90" s="2" t="s">
        <v>222</v>
      </c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 t="s">
        <v>99</v>
      </c>
      <c r="CB90" s="2"/>
      <c r="CC90" s="2" t="s">
        <v>220</v>
      </c>
      <c r="CD90" s="2" t="s">
        <v>104</v>
      </c>
      <c r="CE90" s="2"/>
      <c r="CF90" s="2" t="s">
        <v>221</v>
      </c>
      <c r="CG90" s="2" t="s">
        <v>105</v>
      </c>
      <c r="CH90" s="2"/>
      <c r="CI90" s="2" t="s">
        <v>222</v>
      </c>
      <c r="CJ90" s="2"/>
      <c r="CK90" s="3">
        <f>VALUE(Лист1!$BE90)</f>
        <v>11</v>
      </c>
      <c r="CL90" s="3" t="str">
        <f>IF(INDEX(Лист1!$BD$2:$BD$191,ROW(AF89)+COUNTIF(Лист1!$AF$2:$AF$191,Лист1!$AF90)/5)&lt;&gt;0,IF(Лист1!$BD90="",INDEX(Лист1!$BD$2:$BD$191,ROW(AF89)+COUNTIF(Лист1!$AF$2:$AF$191,Лист1!$AF90)/5),""),"")</f>
        <v/>
      </c>
      <c r="CM90" s="3">
        <f>WEEKDAY(DATEVALUE(Лист1!$AF90),2)</f>
        <v>4</v>
      </c>
      <c r="CN90" s="4" t="e">
        <f>TIMEVALUE(Лист1!$AN90)</f>
        <v>#VALUE!</v>
      </c>
    </row>
    <row r="91" spans="1:92" x14ac:dyDescent="0.25">
      <c r="A91" s="2" t="s">
        <v>92</v>
      </c>
      <c r="B91" s="2" t="s">
        <v>180</v>
      </c>
      <c r="C91">
        <v>312</v>
      </c>
      <c r="D91">
        <v>14.8571428571429</v>
      </c>
      <c r="E91">
        <v>84.857142857142904</v>
      </c>
      <c r="F91" s="2" t="s">
        <v>135</v>
      </c>
      <c r="G91">
        <v>101.857142857143</v>
      </c>
      <c r="H91" s="2" t="s">
        <v>218</v>
      </c>
      <c r="I91">
        <v>98.332857142857137</v>
      </c>
      <c r="J91" s="2" t="s">
        <v>147</v>
      </c>
      <c r="K91">
        <v>1782</v>
      </c>
      <c r="L91" s="2" t="s">
        <v>127</v>
      </c>
      <c r="M91" s="2" t="s">
        <v>136</v>
      </c>
      <c r="N91">
        <v>2139</v>
      </c>
      <c r="O91" s="2" t="s">
        <v>93</v>
      </c>
      <c r="P91">
        <v>45</v>
      </c>
      <c r="Q91">
        <v>1.4285714285714299</v>
      </c>
      <c r="R91">
        <v>30</v>
      </c>
      <c r="S91">
        <v>2.1428571428571401</v>
      </c>
      <c r="T91" s="2" t="s">
        <v>135</v>
      </c>
      <c r="U91" s="2" t="s">
        <v>93</v>
      </c>
      <c r="V91" s="2" t="s">
        <v>127</v>
      </c>
      <c r="W91">
        <v>45</v>
      </c>
      <c r="X91">
        <v>1782</v>
      </c>
      <c r="Y91">
        <v>2139</v>
      </c>
      <c r="Z91" s="2" t="s">
        <v>180</v>
      </c>
      <c r="AA91" s="2" t="s">
        <v>136</v>
      </c>
      <c r="AB91">
        <v>312</v>
      </c>
      <c r="AC91" s="2" t="s">
        <v>147</v>
      </c>
      <c r="AD91" s="2" t="s">
        <v>218</v>
      </c>
      <c r="AE91">
        <v>30</v>
      </c>
      <c r="AF91" s="2" t="s">
        <v>219</v>
      </c>
      <c r="AG91" s="2"/>
      <c r="AH91" s="2"/>
      <c r="AJ91" s="2"/>
      <c r="AN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 t="s">
        <v>54</v>
      </c>
      <c r="BD91" s="2" t="s">
        <v>142</v>
      </c>
      <c r="BE91" s="2" t="s">
        <v>229</v>
      </c>
      <c r="BF91" s="2" t="s">
        <v>99</v>
      </c>
      <c r="BG91" s="2"/>
      <c r="BH91" s="2" t="s">
        <v>220</v>
      </c>
      <c r="BI91" s="2" t="s">
        <v>101</v>
      </c>
      <c r="BJ91" s="2"/>
      <c r="BK91" s="2" t="s">
        <v>221</v>
      </c>
      <c r="BL91" s="2" t="s">
        <v>102</v>
      </c>
      <c r="BM91" s="2"/>
      <c r="BN91" s="2" t="s">
        <v>222</v>
      </c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 t="s">
        <v>99</v>
      </c>
      <c r="CB91" s="2"/>
      <c r="CC91" s="2" t="s">
        <v>220</v>
      </c>
      <c r="CD91" s="2" t="s">
        <v>104</v>
      </c>
      <c r="CE91" s="2"/>
      <c r="CF91" s="2" t="s">
        <v>221</v>
      </c>
      <c r="CG91" s="2" t="s">
        <v>105</v>
      </c>
      <c r="CH91" s="2"/>
      <c r="CI91" s="2" t="s">
        <v>222</v>
      </c>
      <c r="CJ91" s="2"/>
      <c r="CK91" s="3">
        <f>VALUE(Лист1!$BE91)</f>
        <v>58</v>
      </c>
      <c r="CL91" s="3" t="str">
        <f>IF(INDEX(Лист1!$BD$2:$BD$191,ROW(AF90)+COUNTIF(Лист1!$AF$2:$AF$191,Лист1!$AF91)/5)&lt;&gt;0,IF(Лист1!$BD91="",INDEX(Лист1!$BD$2:$BD$191,ROW(AF90)+COUNTIF(Лист1!$AF$2:$AF$191,Лист1!$AF91)/5),""),"")</f>
        <v/>
      </c>
      <c r="CM91" s="3">
        <f>WEEKDAY(DATEVALUE(Лист1!$AF91),2)</f>
        <v>4</v>
      </c>
      <c r="CN91" s="4" t="e">
        <f>TIMEVALUE(Лист1!$AN91)</f>
        <v>#VALUE!</v>
      </c>
    </row>
    <row r="92" spans="1:92" x14ac:dyDescent="0.25">
      <c r="A92" s="2" t="s">
        <v>92</v>
      </c>
      <c r="B92" s="2" t="s">
        <v>180</v>
      </c>
      <c r="C92">
        <v>312</v>
      </c>
      <c r="D92">
        <v>14.8571428571429</v>
      </c>
      <c r="E92">
        <v>84.857142857142904</v>
      </c>
      <c r="F92" s="2" t="s">
        <v>135</v>
      </c>
      <c r="G92">
        <v>101.857142857143</v>
      </c>
      <c r="H92" s="2" t="s">
        <v>218</v>
      </c>
      <c r="I92">
        <v>98.332857142857137</v>
      </c>
      <c r="J92" s="2" t="s">
        <v>147</v>
      </c>
      <c r="K92">
        <v>1782</v>
      </c>
      <c r="L92" s="2" t="s">
        <v>127</v>
      </c>
      <c r="M92" s="2" t="s">
        <v>136</v>
      </c>
      <c r="N92">
        <v>2139</v>
      </c>
      <c r="O92" s="2" t="s">
        <v>93</v>
      </c>
      <c r="P92">
        <v>45</v>
      </c>
      <c r="Q92">
        <v>1.4285714285714299</v>
      </c>
      <c r="R92">
        <v>30</v>
      </c>
      <c r="S92">
        <v>2.1428571428571401</v>
      </c>
      <c r="T92" s="2" t="s">
        <v>135</v>
      </c>
      <c r="U92" s="2" t="s">
        <v>93</v>
      </c>
      <c r="V92" s="2" t="s">
        <v>127</v>
      </c>
      <c r="W92">
        <v>45</v>
      </c>
      <c r="X92">
        <v>1782</v>
      </c>
      <c r="Y92">
        <v>2139</v>
      </c>
      <c r="Z92" s="2" t="s">
        <v>180</v>
      </c>
      <c r="AA92" s="2" t="s">
        <v>136</v>
      </c>
      <c r="AB92">
        <v>312</v>
      </c>
      <c r="AC92" s="2" t="s">
        <v>147</v>
      </c>
      <c r="AD92" s="2" t="s">
        <v>218</v>
      </c>
      <c r="AE92">
        <v>30</v>
      </c>
      <c r="AF92" s="2" t="s">
        <v>219</v>
      </c>
      <c r="AG92" s="2"/>
      <c r="AH92" s="2"/>
      <c r="AJ92" s="2"/>
      <c r="AN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 t="s">
        <v>54</v>
      </c>
      <c r="BD92" s="2" t="s">
        <v>129</v>
      </c>
      <c r="BE92" s="2" t="s">
        <v>185</v>
      </c>
      <c r="BF92" s="2" t="s">
        <v>99</v>
      </c>
      <c r="BG92" s="2"/>
      <c r="BH92" s="2" t="s">
        <v>220</v>
      </c>
      <c r="BI92" s="2" t="s">
        <v>101</v>
      </c>
      <c r="BJ92" s="2"/>
      <c r="BK92" s="2" t="s">
        <v>221</v>
      </c>
      <c r="BL92" s="2" t="s">
        <v>102</v>
      </c>
      <c r="BM92" s="2"/>
      <c r="BN92" s="2" t="s">
        <v>222</v>
      </c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 t="s">
        <v>99</v>
      </c>
      <c r="CB92" s="2"/>
      <c r="CC92" s="2" t="s">
        <v>220</v>
      </c>
      <c r="CD92" s="2" t="s">
        <v>104</v>
      </c>
      <c r="CE92" s="2"/>
      <c r="CF92" s="2" t="s">
        <v>221</v>
      </c>
      <c r="CG92" s="2" t="s">
        <v>105</v>
      </c>
      <c r="CH92" s="2"/>
      <c r="CI92" s="2" t="s">
        <v>222</v>
      </c>
      <c r="CJ92" s="2"/>
      <c r="CK92" s="3">
        <f>VALUE(Лист1!$BE92)</f>
        <v>141</v>
      </c>
      <c r="CL92" s="3" t="str">
        <f>IF(INDEX(Лист1!$BD$2:$BD$191,ROW(AF91)+COUNTIF(Лист1!$AF$2:$AF$191,Лист1!$AF92)/5)&lt;&gt;0,IF(Лист1!$BD92="",INDEX(Лист1!$BD$2:$BD$191,ROW(AF91)+COUNTIF(Лист1!$AF$2:$AF$191,Лист1!$AF92)/5),""),"")</f>
        <v/>
      </c>
      <c r="CM92" s="3">
        <f>WEEKDAY(DATEVALUE(Лист1!$AF92),2)</f>
        <v>4</v>
      </c>
      <c r="CN92" s="4" t="e">
        <f>TIMEVALUE(Лист1!$AN92)</f>
        <v>#VALUE!</v>
      </c>
    </row>
    <row r="93" spans="1:92" x14ac:dyDescent="0.25">
      <c r="A93" s="2" t="s">
        <v>92</v>
      </c>
      <c r="B93" s="2" t="s">
        <v>180</v>
      </c>
      <c r="C93">
        <v>312</v>
      </c>
      <c r="D93">
        <v>14.8571428571429</v>
      </c>
      <c r="E93">
        <v>84.857142857142904</v>
      </c>
      <c r="F93" s="2" t="s">
        <v>135</v>
      </c>
      <c r="G93">
        <v>101.857142857143</v>
      </c>
      <c r="H93" s="2" t="s">
        <v>218</v>
      </c>
      <c r="I93">
        <v>98.332857142857137</v>
      </c>
      <c r="J93" s="2" t="s">
        <v>147</v>
      </c>
      <c r="K93">
        <v>1782</v>
      </c>
      <c r="L93" s="2" t="s">
        <v>127</v>
      </c>
      <c r="M93" s="2" t="s">
        <v>136</v>
      </c>
      <c r="N93">
        <v>2139</v>
      </c>
      <c r="O93" s="2" t="s">
        <v>93</v>
      </c>
      <c r="P93">
        <v>45</v>
      </c>
      <c r="Q93">
        <v>1.4285714285714299</v>
      </c>
      <c r="R93">
        <v>30</v>
      </c>
      <c r="S93">
        <v>2.1428571428571401</v>
      </c>
      <c r="T93" s="2" t="s">
        <v>135</v>
      </c>
      <c r="U93" s="2" t="s">
        <v>93</v>
      </c>
      <c r="V93" s="2" t="s">
        <v>127</v>
      </c>
      <c r="W93">
        <v>45</v>
      </c>
      <c r="X93">
        <v>1782</v>
      </c>
      <c r="Y93">
        <v>2139</v>
      </c>
      <c r="Z93" s="2" t="s">
        <v>180</v>
      </c>
      <c r="AA93" s="2" t="s">
        <v>136</v>
      </c>
      <c r="AB93">
        <v>312</v>
      </c>
      <c r="AC93" s="2" t="s">
        <v>147</v>
      </c>
      <c r="AD93" s="2" t="s">
        <v>218</v>
      </c>
      <c r="AE93">
        <v>30</v>
      </c>
      <c r="AF93" s="2" t="s">
        <v>219</v>
      </c>
      <c r="AG93" s="2"/>
      <c r="AH93" s="2"/>
      <c r="AJ93" s="2"/>
      <c r="AN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 t="s">
        <v>54</v>
      </c>
      <c r="BD93" s="2" t="s">
        <v>112</v>
      </c>
      <c r="BE93" s="2" t="s">
        <v>230</v>
      </c>
      <c r="BF93" s="2" t="s">
        <v>99</v>
      </c>
      <c r="BG93" s="2"/>
      <c r="BH93" s="2" t="s">
        <v>220</v>
      </c>
      <c r="BI93" s="2" t="s">
        <v>101</v>
      </c>
      <c r="BJ93" s="2"/>
      <c r="BK93" s="2" t="s">
        <v>221</v>
      </c>
      <c r="BL93" s="2" t="s">
        <v>102</v>
      </c>
      <c r="BM93" s="2"/>
      <c r="BN93" s="2" t="s">
        <v>222</v>
      </c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 t="s">
        <v>99</v>
      </c>
      <c r="CB93" s="2"/>
      <c r="CC93" s="2" t="s">
        <v>220</v>
      </c>
      <c r="CD93" s="2" t="s">
        <v>104</v>
      </c>
      <c r="CE93" s="2"/>
      <c r="CF93" s="2" t="s">
        <v>221</v>
      </c>
      <c r="CG93" s="2" t="s">
        <v>105</v>
      </c>
      <c r="CH93" s="2"/>
      <c r="CI93" s="2" t="s">
        <v>222</v>
      </c>
      <c r="CJ93" s="2"/>
      <c r="CK93" s="3">
        <f>VALUE(Лист1!$BE93)</f>
        <v>314</v>
      </c>
      <c r="CL93" s="3" t="str">
        <f>IF(INDEX(Лист1!$BD$2:$BD$191,ROW(AF92)+COUNTIF(Лист1!$AF$2:$AF$191,Лист1!$AF93)/5)&lt;&gt;0,IF(Лист1!$BD93="",INDEX(Лист1!$BD$2:$BD$191,ROW(AF92)+COUNTIF(Лист1!$AF$2:$AF$191,Лист1!$AF93)/5),""),"")</f>
        <v/>
      </c>
      <c r="CM93" s="3">
        <f>WEEKDAY(DATEVALUE(Лист1!$AF93),2)</f>
        <v>4</v>
      </c>
      <c r="CN93" s="4" t="e">
        <f>TIMEVALUE(Лист1!$AN93)</f>
        <v>#VALUE!</v>
      </c>
    </row>
    <row r="94" spans="1:92" x14ac:dyDescent="0.25">
      <c r="A94" s="2" t="s">
        <v>92</v>
      </c>
      <c r="B94" s="2" t="s">
        <v>180</v>
      </c>
      <c r="C94">
        <v>312</v>
      </c>
      <c r="D94">
        <v>14.8571428571429</v>
      </c>
      <c r="E94">
        <v>84.857142857142904</v>
      </c>
      <c r="F94" s="2" t="s">
        <v>135</v>
      </c>
      <c r="G94">
        <v>101.857142857143</v>
      </c>
      <c r="H94" s="2" t="s">
        <v>218</v>
      </c>
      <c r="I94">
        <v>98.332857142857137</v>
      </c>
      <c r="J94" s="2" t="s">
        <v>147</v>
      </c>
      <c r="K94">
        <v>1782</v>
      </c>
      <c r="L94" s="2" t="s">
        <v>127</v>
      </c>
      <c r="M94" s="2" t="s">
        <v>136</v>
      </c>
      <c r="N94">
        <v>2139</v>
      </c>
      <c r="O94" s="2" t="s">
        <v>93</v>
      </c>
      <c r="P94">
        <v>45</v>
      </c>
      <c r="Q94">
        <v>1.4285714285714299</v>
      </c>
      <c r="R94">
        <v>30</v>
      </c>
      <c r="S94">
        <v>2.1428571428571401</v>
      </c>
      <c r="T94" s="2" t="s">
        <v>135</v>
      </c>
      <c r="U94" s="2" t="s">
        <v>93</v>
      </c>
      <c r="V94" s="2" t="s">
        <v>127</v>
      </c>
      <c r="W94">
        <v>45</v>
      </c>
      <c r="X94">
        <v>1782</v>
      </c>
      <c r="Y94">
        <v>2139</v>
      </c>
      <c r="Z94" s="2" t="s">
        <v>180</v>
      </c>
      <c r="AA94" s="2" t="s">
        <v>136</v>
      </c>
      <c r="AB94">
        <v>312</v>
      </c>
      <c r="AC94" s="2" t="s">
        <v>147</v>
      </c>
      <c r="AD94" s="2" t="s">
        <v>218</v>
      </c>
      <c r="AE94">
        <v>30</v>
      </c>
      <c r="AF94" s="2" t="s">
        <v>219</v>
      </c>
      <c r="AG94" s="2"/>
      <c r="AH94" s="2"/>
      <c r="AJ94" s="2"/>
      <c r="AN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 t="s">
        <v>54</v>
      </c>
      <c r="BD94" s="2" t="s">
        <v>113</v>
      </c>
      <c r="BE94" s="2" t="s">
        <v>204</v>
      </c>
      <c r="BF94" s="2" t="s">
        <v>99</v>
      </c>
      <c r="BG94" s="2"/>
      <c r="BH94" s="2" t="s">
        <v>220</v>
      </c>
      <c r="BI94" s="2" t="s">
        <v>101</v>
      </c>
      <c r="BJ94" s="2"/>
      <c r="BK94" s="2" t="s">
        <v>221</v>
      </c>
      <c r="BL94" s="2" t="s">
        <v>102</v>
      </c>
      <c r="BM94" s="2"/>
      <c r="BN94" s="2" t="s">
        <v>222</v>
      </c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 t="s">
        <v>99</v>
      </c>
      <c r="CB94" s="2"/>
      <c r="CC94" s="2" t="s">
        <v>220</v>
      </c>
      <c r="CD94" s="2" t="s">
        <v>104</v>
      </c>
      <c r="CE94" s="2"/>
      <c r="CF94" s="2" t="s">
        <v>221</v>
      </c>
      <c r="CG94" s="2" t="s">
        <v>105</v>
      </c>
      <c r="CH94" s="2"/>
      <c r="CI94" s="2" t="s">
        <v>222</v>
      </c>
      <c r="CJ94" s="2"/>
      <c r="CK94" s="3">
        <f>VALUE(Лист1!$BE94)</f>
        <v>199</v>
      </c>
      <c r="CL94" s="3" t="str">
        <f>IF(INDEX(Лист1!$BD$2:$BD$191,ROW(AF93)+COUNTIF(Лист1!$AF$2:$AF$191,Лист1!$AF94)/5)&lt;&gt;0,IF(Лист1!$BD94="",INDEX(Лист1!$BD$2:$BD$191,ROW(AF93)+COUNTIF(Лист1!$AF$2:$AF$191,Лист1!$AF94)/5),""),"")</f>
        <v/>
      </c>
      <c r="CM94" s="3">
        <f>WEEKDAY(DATEVALUE(Лист1!$AF94),2)</f>
        <v>4</v>
      </c>
      <c r="CN94" s="4" t="e">
        <f>TIMEVALUE(Лист1!$AN94)</f>
        <v>#VALUE!</v>
      </c>
    </row>
    <row r="95" spans="1:92" x14ac:dyDescent="0.25">
      <c r="A95" s="2" t="s">
        <v>92</v>
      </c>
      <c r="B95" s="2" t="s">
        <v>180</v>
      </c>
      <c r="C95">
        <v>312</v>
      </c>
      <c r="D95">
        <v>14.8571428571429</v>
      </c>
      <c r="E95">
        <v>84.857142857142904</v>
      </c>
      <c r="F95" s="2" t="s">
        <v>135</v>
      </c>
      <c r="G95">
        <v>101.857142857143</v>
      </c>
      <c r="H95" s="2" t="s">
        <v>218</v>
      </c>
      <c r="I95">
        <v>98.332857142857137</v>
      </c>
      <c r="J95" s="2" t="s">
        <v>147</v>
      </c>
      <c r="K95">
        <v>1782</v>
      </c>
      <c r="L95" s="2" t="s">
        <v>127</v>
      </c>
      <c r="M95" s="2" t="s">
        <v>136</v>
      </c>
      <c r="N95">
        <v>2139</v>
      </c>
      <c r="O95" s="2" t="s">
        <v>93</v>
      </c>
      <c r="P95">
        <v>45</v>
      </c>
      <c r="Q95">
        <v>1.4285714285714299</v>
      </c>
      <c r="R95">
        <v>30</v>
      </c>
      <c r="S95">
        <v>2.1428571428571401</v>
      </c>
      <c r="T95" s="2" t="s">
        <v>135</v>
      </c>
      <c r="U95" s="2" t="s">
        <v>93</v>
      </c>
      <c r="V95" s="2" t="s">
        <v>127</v>
      </c>
      <c r="W95">
        <v>45</v>
      </c>
      <c r="X95">
        <v>1782</v>
      </c>
      <c r="Y95">
        <v>2139</v>
      </c>
      <c r="Z95" s="2" t="s">
        <v>180</v>
      </c>
      <c r="AA95" s="2" t="s">
        <v>136</v>
      </c>
      <c r="AB95">
        <v>312</v>
      </c>
      <c r="AC95" s="2" t="s">
        <v>147</v>
      </c>
      <c r="AD95" s="2" t="s">
        <v>218</v>
      </c>
      <c r="AE95">
        <v>30</v>
      </c>
      <c r="AF95" s="2" t="s">
        <v>219</v>
      </c>
      <c r="AG95" s="2"/>
      <c r="AH95" s="2"/>
      <c r="AJ95" s="2"/>
      <c r="AN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 t="s">
        <v>54</v>
      </c>
      <c r="BD95" s="2" t="s">
        <v>114</v>
      </c>
      <c r="BE95" s="2" t="s">
        <v>231</v>
      </c>
      <c r="BF95" s="2" t="s">
        <v>99</v>
      </c>
      <c r="BG95" s="2"/>
      <c r="BH95" s="2" t="s">
        <v>220</v>
      </c>
      <c r="BI95" s="2" t="s">
        <v>101</v>
      </c>
      <c r="BJ95" s="2"/>
      <c r="BK95" s="2" t="s">
        <v>221</v>
      </c>
      <c r="BL95" s="2" t="s">
        <v>102</v>
      </c>
      <c r="BM95" s="2"/>
      <c r="BN95" s="2" t="s">
        <v>222</v>
      </c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 t="s">
        <v>99</v>
      </c>
      <c r="CB95" s="2"/>
      <c r="CC95" s="2" t="s">
        <v>220</v>
      </c>
      <c r="CD95" s="2" t="s">
        <v>104</v>
      </c>
      <c r="CE95" s="2"/>
      <c r="CF95" s="2" t="s">
        <v>221</v>
      </c>
      <c r="CG95" s="2" t="s">
        <v>105</v>
      </c>
      <c r="CH95" s="2"/>
      <c r="CI95" s="2" t="s">
        <v>222</v>
      </c>
      <c r="CJ95" s="2"/>
      <c r="CK95" s="3">
        <f>VALUE(Лист1!$BE95)</f>
        <v>392</v>
      </c>
      <c r="CL95" s="3" t="str">
        <f>IF(INDEX(Лист1!$BD$2:$BD$191,ROW(AF94)+COUNTIF(Лист1!$AF$2:$AF$191,Лист1!$AF95)/5)&lt;&gt;0,IF(Лист1!$BD95="",INDEX(Лист1!$BD$2:$BD$191,ROW(AF94)+COUNTIF(Лист1!$AF$2:$AF$191,Лист1!$AF95)/5),""),"")</f>
        <v/>
      </c>
      <c r="CM95" s="3">
        <f>WEEKDAY(DATEVALUE(Лист1!$AF95),2)</f>
        <v>4</v>
      </c>
      <c r="CN95" s="4" t="e">
        <f>TIMEVALUE(Лист1!$AN95)</f>
        <v>#VALUE!</v>
      </c>
    </row>
    <row r="96" spans="1:92" x14ac:dyDescent="0.25">
      <c r="A96" s="2" t="s">
        <v>92</v>
      </c>
      <c r="B96" s="2" t="s">
        <v>180</v>
      </c>
      <c r="C96">
        <v>312</v>
      </c>
      <c r="D96">
        <v>14.8571428571429</v>
      </c>
      <c r="E96">
        <v>84.857142857142904</v>
      </c>
      <c r="F96" s="2" t="s">
        <v>135</v>
      </c>
      <c r="G96">
        <v>101.857142857143</v>
      </c>
      <c r="H96" s="2" t="s">
        <v>218</v>
      </c>
      <c r="I96">
        <v>98.332857142857137</v>
      </c>
      <c r="J96" s="2" t="s">
        <v>147</v>
      </c>
      <c r="K96">
        <v>1782</v>
      </c>
      <c r="L96" s="2" t="s">
        <v>127</v>
      </c>
      <c r="M96" s="2" t="s">
        <v>136</v>
      </c>
      <c r="N96">
        <v>2139</v>
      </c>
      <c r="O96" s="2" t="s">
        <v>93</v>
      </c>
      <c r="P96">
        <v>45</v>
      </c>
      <c r="Q96">
        <v>1.4285714285714299</v>
      </c>
      <c r="R96">
        <v>30</v>
      </c>
      <c r="S96">
        <v>2.1428571428571401</v>
      </c>
      <c r="T96" s="2" t="s">
        <v>135</v>
      </c>
      <c r="U96" s="2" t="s">
        <v>93</v>
      </c>
      <c r="V96" s="2" t="s">
        <v>127</v>
      </c>
      <c r="W96">
        <v>45</v>
      </c>
      <c r="X96">
        <v>1782</v>
      </c>
      <c r="Y96">
        <v>2139</v>
      </c>
      <c r="Z96" s="2" t="s">
        <v>180</v>
      </c>
      <c r="AA96" s="2" t="s">
        <v>136</v>
      </c>
      <c r="AB96">
        <v>312</v>
      </c>
      <c r="AC96" s="2" t="s">
        <v>147</v>
      </c>
      <c r="AD96" s="2" t="s">
        <v>218</v>
      </c>
      <c r="AE96">
        <v>30</v>
      </c>
      <c r="AF96" s="2" t="s">
        <v>219</v>
      </c>
      <c r="AG96" s="2"/>
      <c r="AH96" s="2"/>
      <c r="AJ96" s="2"/>
      <c r="AN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 t="s">
        <v>54</v>
      </c>
      <c r="BD96" s="2" t="s">
        <v>115</v>
      </c>
      <c r="BE96" s="2" t="s">
        <v>203</v>
      </c>
      <c r="BF96" s="2" t="s">
        <v>99</v>
      </c>
      <c r="BG96" s="2"/>
      <c r="BH96" s="2" t="s">
        <v>220</v>
      </c>
      <c r="BI96" s="2" t="s">
        <v>101</v>
      </c>
      <c r="BJ96" s="2"/>
      <c r="BK96" s="2" t="s">
        <v>221</v>
      </c>
      <c r="BL96" s="2" t="s">
        <v>102</v>
      </c>
      <c r="BM96" s="2"/>
      <c r="BN96" s="2" t="s">
        <v>222</v>
      </c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 t="s">
        <v>99</v>
      </c>
      <c r="CB96" s="2"/>
      <c r="CC96" s="2" t="s">
        <v>220</v>
      </c>
      <c r="CD96" s="2" t="s">
        <v>104</v>
      </c>
      <c r="CE96" s="2"/>
      <c r="CF96" s="2" t="s">
        <v>221</v>
      </c>
      <c r="CG96" s="2" t="s">
        <v>105</v>
      </c>
      <c r="CH96" s="2"/>
      <c r="CI96" s="2" t="s">
        <v>222</v>
      </c>
      <c r="CJ96" s="2"/>
      <c r="CK96" s="3">
        <f>VALUE(Лист1!$BE96)</f>
        <v>161</v>
      </c>
      <c r="CL96" s="3" t="str">
        <f>IF(INDEX(Лист1!$BD$2:$BD$191,ROW(AF95)+COUNTIF(Лист1!$AF$2:$AF$191,Лист1!$AF96)/5)&lt;&gt;0,IF(Лист1!$BD96="",INDEX(Лист1!$BD$2:$BD$191,ROW(AF95)+COUNTIF(Лист1!$AF$2:$AF$191,Лист1!$AF96)/5),""),"")</f>
        <v/>
      </c>
      <c r="CM96" s="3">
        <f>WEEKDAY(DATEVALUE(Лист1!$AF96),2)</f>
        <v>4</v>
      </c>
      <c r="CN96" s="4" t="e">
        <f>TIMEVALUE(Лист1!$AN96)</f>
        <v>#VALUE!</v>
      </c>
    </row>
    <row r="97" spans="1:92" x14ac:dyDescent="0.25">
      <c r="A97" s="2" t="s">
        <v>92</v>
      </c>
      <c r="B97" s="2" t="s">
        <v>180</v>
      </c>
      <c r="C97">
        <v>312</v>
      </c>
      <c r="D97">
        <v>14.8571428571429</v>
      </c>
      <c r="E97">
        <v>84.857142857142904</v>
      </c>
      <c r="F97" s="2" t="s">
        <v>135</v>
      </c>
      <c r="G97">
        <v>101.857142857143</v>
      </c>
      <c r="H97" s="2" t="s">
        <v>218</v>
      </c>
      <c r="I97">
        <v>98.332857142857137</v>
      </c>
      <c r="J97" s="2" t="s">
        <v>147</v>
      </c>
      <c r="K97">
        <v>1782</v>
      </c>
      <c r="L97" s="2" t="s">
        <v>127</v>
      </c>
      <c r="M97" s="2" t="s">
        <v>136</v>
      </c>
      <c r="N97">
        <v>2139</v>
      </c>
      <c r="O97" s="2" t="s">
        <v>93</v>
      </c>
      <c r="P97">
        <v>45</v>
      </c>
      <c r="Q97">
        <v>1.4285714285714299</v>
      </c>
      <c r="R97">
        <v>30</v>
      </c>
      <c r="S97">
        <v>2.1428571428571401</v>
      </c>
      <c r="T97" s="2" t="s">
        <v>135</v>
      </c>
      <c r="U97" s="2" t="s">
        <v>93</v>
      </c>
      <c r="V97" s="2" t="s">
        <v>127</v>
      </c>
      <c r="W97">
        <v>45</v>
      </c>
      <c r="X97">
        <v>1782</v>
      </c>
      <c r="Y97">
        <v>2139</v>
      </c>
      <c r="Z97" s="2" t="s">
        <v>180</v>
      </c>
      <c r="AA97" s="2" t="s">
        <v>136</v>
      </c>
      <c r="AB97">
        <v>312</v>
      </c>
      <c r="AC97" s="2" t="s">
        <v>147</v>
      </c>
      <c r="AD97" s="2" t="s">
        <v>218</v>
      </c>
      <c r="AE97">
        <v>30</v>
      </c>
      <c r="AF97" s="2" t="s">
        <v>219</v>
      </c>
      <c r="AG97" s="2"/>
      <c r="AH97" s="2"/>
      <c r="AJ97" s="2"/>
      <c r="AN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 t="s">
        <v>54</v>
      </c>
      <c r="BD97" s="2" t="s">
        <v>116</v>
      </c>
      <c r="BE97" s="2" t="s">
        <v>232</v>
      </c>
      <c r="BF97" s="2" t="s">
        <v>99</v>
      </c>
      <c r="BG97" s="2"/>
      <c r="BH97" s="2" t="s">
        <v>220</v>
      </c>
      <c r="BI97" s="2" t="s">
        <v>101</v>
      </c>
      <c r="BJ97" s="2"/>
      <c r="BK97" s="2" t="s">
        <v>221</v>
      </c>
      <c r="BL97" s="2" t="s">
        <v>102</v>
      </c>
      <c r="BM97" s="2"/>
      <c r="BN97" s="2" t="s">
        <v>222</v>
      </c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 t="s">
        <v>99</v>
      </c>
      <c r="CB97" s="2"/>
      <c r="CC97" s="2" t="s">
        <v>220</v>
      </c>
      <c r="CD97" s="2" t="s">
        <v>104</v>
      </c>
      <c r="CE97" s="2"/>
      <c r="CF97" s="2" t="s">
        <v>221</v>
      </c>
      <c r="CG97" s="2" t="s">
        <v>105</v>
      </c>
      <c r="CH97" s="2"/>
      <c r="CI97" s="2" t="s">
        <v>222</v>
      </c>
      <c r="CJ97" s="2"/>
      <c r="CK97" s="3">
        <f>VALUE(Лист1!$BE97)</f>
        <v>239</v>
      </c>
      <c r="CL97" s="3" t="str">
        <f>IF(INDEX(Лист1!$BD$2:$BD$191,ROW(AF96)+COUNTIF(Лист1!$AF$2:$AF$191,Лист1!$AF97)/5)&lt;&gt;0,IF(Лист1!$BD97="",INDEX(Лист1!$BD$2:$BD$191,ROW(AF96)+COUNTIF(Лист1!$AF$2:$AF$191,Лист1!$AF97)/5),""),"")</f>
        <v/>
      </c>
      <c r="CM97" s="3">
        <f>WEEKDAY(DATEVALUE(Лист1!$AF97),2)</f>
        <v>4</v>
      </c>
      <c r="CN97" s="4" t="e">
        <f>TIMEVALUE(Лист1!$AN97)</f>
        <v>#VALUE!</v>
      </c>
    </row>
    <row r="98" spans="1:92" x14ac:dyDescent="0.25">
      <c r="A98" s="2" t="s">
        <v>92</v>
      </c>
      <c r="B98" s="2" t="s">
        <v>180</v>
      </c>
      <c r="C98">
        <v>312</v>
      </c>
      <c r="D98">
        <v>14.8571428571429</v>
      </c>
      <c r="E98">
        <v>84.857142857142904</v>
      </c>
      <c r="F98" s="2" t="s">
        <v>135</v>
      </c>
      <c r="G98">
        <v>101.857142857143</v>
      </c>
      <c r="H98" s="2" t="s">
        <v>218</v>
      </c>
      <c r="I98">
        <v>98.332857142857137</v>
      </c>
      <c r="J98" s="2" t="s">
        <v>147</v>
      </c>
      <c r="K98">
        <v>1782</v>
      </c>
      <c r="L98" s="2" t="s">
        <v>127</v>
      </c>
      <c r="M98" s="2" t="s">
        <v>136</v>
      </c>
      <c r="N98">
        <v>2139</v>
      </c>
      <c r="O98" s="2" t="s">
        <v>93</v>
      </c>
      <c r="P98">
        <v>45</v>
      </c>
      <c r="Q98">
        <v>1.4285714285714299</v>
      </c>
      <c r="R98">
        <v>30</v>
      </c>
      <c r="S98">
        <v>2.1428571428571401</v>
      </c>
      <c r="T98" s="2" t="s">
        <v>135</v>
      </c>
      <c r="U98" s="2" t="s">
        <v>93</v>
      </c>
      <c r="V98" s="2" t="s">
        <v>127</v>
      </c>
      <c r="W98">
        <v>45</v>
      </c>
      <c r="X98">
        <v>1782</v>
      </c>
      <c r="Y98">
        <v>2139</v>
      </c>
      <c r="Z98" s="2" t="s">
        <v>180</v>
      </c>
      <c r="AA98" s="2" t="s">
        <v>136</v>
      </c>
      <c r="AB98">
        <v>312</v>
      </c>
      <c r="AC98" s="2" t="s">
        <v>147</v>
      </c>
      <c r="AD98" s="2" t="s">
        <v>218</v>
      </c>
      <c r="AE98">
        <v>30</v>
      </c>
      <c r="AF98" s="2" t="s">
        <v>219</v>
      </c>
      <c r="AG98" s="2"/>
      <c r="AH98" s="2"/>
      <c r="AJ98" s="2"/>
      <c r="AN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 t="s">
        <v>54</v>
      </c>
      <c r="BD98" s="2" t="s">
        <v>106</v>
      </c>
      <c r="BE98" s="2" t="s">
        <v>200</v>
      </c>
      <c r="BF98" s="2" t="s">
        <v>99</v>
      </c>
      <c r="BG98" s="2"/>
      <c r="BH98" s="2" t="s">
        <v>220</v>
      </c>
      <c r="BI98" s="2" t="s">
        <v>101</v>
      </c>
      <c r="BJ98" s="2"/>
      <c r="BK98" s="2" t="s">
        <v>221</v>
      </c>
      <c r="BL98" s="2" t="s">
        <v>102</v>
      </c>
      <c r="BM98" s="2"/>
      <c r="BN98" s="2" t="s">
        <v>222</v>
      </c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 t="s">
        <v>99</v>
      </c>
      <c r="CB98" s="2"/>
      <c r="CC98" s="2" t="s">
        <v>220</v>
      </c>
      <c r="CD98" s="2" t="s">
        <v>104</v>
      </c>
      <c r="CE98" s="2"/>
      <c r="CF98" s="2" t="s">
        <v>221</v>
      </c>
      <c r="CG98" s="2" t="s">
        <v>105</v>
      </c>
      <c r="CH98" s="2"/>
      <c r="CI98" s="2" t="s">
        <v>222</v>
      </c>
      <c r="CJ98" s="2"/>
      <c r="CK98" s="3">
        <f>VALUE(Лист1!$BE98)</f>
        <v>205</v>
      </c>
      <c r="CL98" s="3" t="str">
        <f>IF(INDEX(Лист1!$BD$2:$BD$191,ROW(AF97)+COUNTIF(Лист1!$AF$2:$AF$191,Лист1!$AF98)/5)&lt;&gt;0,IF(Лист1!$BD98="",INDEX(Лист1!$BD$2:$BD$191,ROW(AF97)+COUNTIF(Лист1!$AF$2:$AF$191,Лист1!$AF98)/5),""),"")</f>
        <v/>
      </c>
      <c r="CM98" s="3">
        <f>WEEKDAY(DATEVALUE(Лист1!$AF98),2)</f>
        <v>4</v>
      </c>
      <c r="CN98" s="4" t="e">
        <f>TIMEVALUE(Лист1!$AN98)</f>
        <v>#VALUE!</v>
      </c>
    </row>
    <row r="99" spans="1:92" x14ac:dyDescent="0.25">
      <c r="A99" s="2" t="s">
        <v>92</v>
      </c>
      <c r="B99" s="2" t="s">
        <v>180</v>
      </c>
      <c r="C99">
        <v>312</v>
      </c>
      <c r="D99">
        <v>14.8571428571429</v>
      </c>
      <c r="E99">
        <v>84.857142857142904</v>
      </c>
      <c r="F99" s="2" t="s">
        <v>135</v>
      </c>
      <c r="G99">
        <v>101.857142857143</v>
      </c>
      <c r="H99" s="2" t="s">
        <v>218</v>
      </c>
      <c r="I99">
        <v>98.332857142857137</v>
      </c>
      <c r="J99" s="2" t="s">
        <v>147</v>
      </c>
      <c r="K99">
        <v>1782</v>
      </c>
      <c r="L99" s="2" t="s">
        <v>127</v>
      </c>
      <c r="M99" s="2" t="s">
        <v>136</v>
      </c>
      <c r="N99">
        <v>2139</v>
      </c>
      <c r="O99" s="2" t="s">
        <v>93</v>
      </c>
      <c r="P99">
        <v>45</v>
      </c>
      <c r="Q99">
        <v>1.4285714285714299</v>
      </c>
      <c r="R99">
        <v>30</v>
      </c>
      <c r="S99">
        <v>2.1428571428571401</v>
      </c>
      <c r="T99" s="2" t="s">
        <v>135</v>
      </c>
      <c r="U99" s="2" t="s">
        <v>93</v>
      </c>
      <c r="V99" s="2" t="s">
        <v>127</v>
      </c>
      <c r="W99">
        <v>45</v>
      </c>
      <c r="X99">
        <v>1782</v>
      </c>
      <c r="Y99">
        <v>2139</v>
      </c>
      <c r="Z99" s="2" t="s">
        <v>180</v>
      </c>
      <c r="AA99" s="2" t="s">
        <v>136</v>
      </c>
      <c r="AB99">
        <v>312</v>
      </c>
      <c r="AC99" s="2" t="s">
        <v>147</v>
      </c>
      <c r="AD99" s="2" t="s">
        <v>218</v>
      </c>
      <c r="AE99">
        <v>30</v>
      </c>
      <c r="AF99" s="2" t="s">
        <v>219</v>
      </c>
      <c r="AG99" s="2"/>
      <c r="AH99" s="2"/>
      <c r="AJ99" s="2"/>
      <c r="AN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 t="s">
        <v>54</v>
      </c>
      <c r="BD99" s="2" t="s">
        <v>117</v>
      </c>
      <c r="BE99" s="2" t="s">
        <v>176</v>
      </c>
      <c r="BF99" s="2" t="s">
        <v>99</v>
      </c>
      <c r="BG99" s="2"/>
      <c r="BH99" s="2" t="s">
        <v>220</v>
      </c>
      <c r="BI99" s="2" t="s">
        <v>101</v>
      </c>
      <c r="BJ99" s="2"/>
      <c r="BK99" s="2" t="s">
        <v>221</v>
      </c>
      <c r="BL99" s="2" t="s">
        <v>102</v>
      </c>
      <c r="BM99" s="2"/>
      <c r="BN99" s="2" t="s">
        <v>222</v>
      </c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 t="s">
        <v>99</v>
      </c>
      <c r="CB99" s="2"/>
      <c r="CC99" s="2" t="s">
        <v>220</v>
      </c>
      <c r="CD99" s="2" t="s">
        <v>104</v>
      </c>
      <c r="CE99" s="2"/>
      <c r="CF99" s="2" t="s">
        <v>221</v>
      </c>
      <c r="CG99" s="2" t="s">
        <v>105</v>
      </c>
      <c r="CH99" s="2"/>
      <c r="CI99" s="2" t="s">
        <v>222</v>
      </c>
      <c r="CJ99" s="2"/>
      <c r="CK99" s="3">
        <f>VALUE(Лист1!$BE99)</f>
        <v>163</v>
      </c>
      <c r="CL99" s="3" t="str">
        <f>IF(INDEX(Лист1!$BD$2:$BD$191,ROW(AF98)+COUNTIF(Лист1!$AF$2:$AF$191,Лист1!$AF99)/5)&lt;&gt;0,IF(Лист1!$BD99="",INDEX(Лист1!$BD$2:$BD$191,ROW(AF98)+COUNTIF(Лист1!$AF$2:$AF$191,Лист1!$AF99)/5),""),"")</f>
        <v/>
      </c>
      <c r="CM99" s="3">
        <f>WEEKDAY(DATEVALUE(Лист1!$AF99),2)</f>
        <v>4</v>
      </c>
      <c r="CN99" s="4" t="e">
        <f>TIMEVALUE(Лист1!$AN99)</f>
        <v>#VALUE!</v>
      </c>
    </row>
    <row r="100" spans="1:92" x14ac:dyDescent="0.25">
      <c r="A100" s="2" t="s">
        <v>92</v>
      </c>
      <c r="B100" s="2" t="s">
        <v>180</v>
      </c>
      <c r="C100">
        <v>312</v>
      </c>
      <c r="D100">
        <v>14.8571428571429</v>
      </c>
      <c r="E100">
        <v>84.857142857142904</v>
      </c>
      <c r="F100" s="2" t="s">
        <v>135</v>
      </c>
      <c r="G100">
        <v>101.857142857143</v>
      </c>
      <c r="H100" s="2" t="s">
        <v>218</v>
      </c>
      <c r="I100">
        <v>98.332857142857137</v>
      </c>
      <c r="J100" s="2" t="s">
        <v>147</v>
      </c>
      <c r="K100">
        <v>1782</v>
      </c>
      <c r="L100" s="2" t="s">
        <v>127</v>
      </c>
      <c r="M100" s="2" t="s">
        <v>136</v>
      </c>
      <c r="N100">
        <v>2139</v>
      </c>
      <c r="O100" s="2" t="s">
        <v>93</v>
      </c>
      <c r="P100">
        <v>45</v>
      </c>
      <c r="Q100">
        <v>1.4285714285714299</v>
      </c>
      <c r="R100">
        <v>30</v>
      </c>
      <c r="S100">
        <v>2.1428571428571401</v>
      </c>
      <c r="T100" s="2" t="s">
        <v>135</v>
      </c>
      <c r="U100" s="2" t="s">
        <v>93</v>
      </c>
      <c r="V100" s="2" t="s">
        <v>127</v>
      </c>
      <c r="W100">
        <v>45</v>
      </c>
      <c r="X100">
        <v>1782</v>
      </c>
      <c r="Y100">
        <v>2139</v>
      </c>
      <c r="Z100" s="2" t="s">
        <v>180</v>
      </c>
      <c r="AA100" s="2" t="s">
        <v>136</v>
      </c>
      <c r="AB100">
        <v>312</v>
      </c>
      <c r="AC100" s="2" t="s">
        <v>147</v>
      </c>
      <c r="AD100" s="2" t="s">
        <v>218</v>
      </c>
      <c r="AE100">
        <v>30</v>
      </c>
      <c r="AF100" s="2" t="s">
        <v>219</v>
      </c>
      <c r="AG100" s="2"/>
      <c r="AH100" s="2"/>
      <c r="AJ100" s="2"/>
      <c r="AN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 t="s">
        <v>54</v>
      </c>
      <c r="BD100" s="2" t="s">
        <v>118</v>
      </c>
      <c r="BE100" s="2" t="s">
        <v>195</v>
      </c>
      <c r="BF100" s="2" t="s">
        <v>99</v>
      </c>
      <c r="BG100" s="2"/>
      <c r="BH100" s="2" t="s">
        <v>220</v>
      </c>
      <c r="BI100" s="2" t="s">
        <v>101</v>
      </c>
      <c r="BJ100" s="2"/>
      <c r="BK100" s="2" t="s">
        <v>221</v>
      </c>
      <c r="BL100" s="2" t="s">
        <v>102</v>
      </c>
      <c r="BM100" s="2"/>
      <c r="BN100" s="2" t="s">
        <v>222</v>
      </c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 t="s">
        <v>99</v>
      </c>
      <c r="CB100" s="2"/>
      <c r="CC100" s="2" t="s">
        <v>220</v>
      </c>
      <c r="CD100" s="2" t="s">
        <v>104</v>
      </c>
      <c r="CE100" s="2"/>
      <c r="CF100" s="2" t="s">
        <v>221</v>
      </c>
      <c r="CG100" s="2" t="s">
        <v>105</v>
      </c>
      <c r="CH100" s="2"/>
      <c r="CI100" s="2" t="s">
        <v>222</v>
      </c>
      <c r="CJ100" s="2"/>
      <c r="CK100" s="3">
        <f>VALUE(Лист1!$BE100)</f>
        <v>118</v>
      </c>
      <c r="CL100" s="3" t="str">
        <f>IF(INDEX(Лист1!$BD$2:$BD$191,ROW(AF99)+COUNTIF(Лист1!$AF$2:$AF$191,Лист1!$AF100)/5)&lt;&gt;0,IF(Лист1!$BD100="",INDEX(Лист1!$BD$2:$BD$191,ROW(AF99)+COUNTIF(Лист1!$AF$2:$AF$191,Лист1!$AF100)/5),""),"")</f>
        <v/>
      </c>
      <c r="CM100" s="3">
        <f>WEEKDAY(DATEVALUE(Лист1!$AF100),2)</f>
        <v>4</v>
      </c>
      <c r="CN100" s="4" t="e">
        <f>TIMEVALUE(Лист1!$AN100)</f>
        <v>#VALUE!</v>
      </c>
    </row>
    <row r="101" spans="1:92" x14ac:dyDescent="0.25">
      <c r="A101" s="2" t="s">
        <v>92</v>
      </c>
      <c r="B101" s="2" t="s">
        <v>180</v>
      </c>
      <c r="C101">
        <v>312</v>
      </c>
      <c r="D101">
        <v>14.8571428571429</v>
      </c>
      <c r="E101">
        <v>84.857142857142904</v>
      </c>
      <c r="F101" s="2" t="s">
        <v>135</v>
      </c>
      <c r="G101">
        <v>101.857142857143</v>
      </c>
      <c r="H101" s="2" t="s">
        <v>218</v>
      </c>
      <c r="I101">
        <v>98.332857142857137</v>
      </c>
      <c r="J101" s="2" t="s">
        <v>147</v>
      </c>
      <c r="K101">
        <v>1782</v>
      </c>
      <c r="L101" s="2" t="s">
        <v>127</v>
      </c>
      <c r="M101" s="2" t="s">
        <v>136</v>
      </c>
      <c r="N101">
        <v>2139</v>
      </c>
      <c r="O101" s="2" t="s">
        <v>93</v>
      </c>
      <c r="P101">
        <v>45</v>
      </c>
      <c r="Q101">
        <v>1.4285714285714299</v>
      </c>
      <c r="R101">
        <v>30</v>
      </c>
      <c r="S101">
        <v>2.1428571428571401</v>
      </c>
      <c r="T101" s="2" t="s">
        <v>135</v>
      </c>
      <c r="U101" s="2" t="s">
        <v>93</v>
      </c>
      <c r="V101" s="2" t="s">
        <v>127</v>
      </c>
      <c r="W101">
        <v>45</v>
      </c>
      <c r="X101">
        <v>1782</v>
      </c>
      <c r="Y101">
        <v>2139</v>
      </c>
      <c r="Z101" s="2" t="s">
        <v>180</v>
      </c>
      <c r="AA101" s="2" t="s">
        <v>136</v>
      </c>
      <c r="AB101">
        <v>312</v>
      </c>
      <c r="AC101" s="2" t="s">
        <v>147</v>
      </c>
      <c r="AD101" s="2" t="s">
        <v>218</v>
      </c>
      <c r="AE101">
        <v>30</v>
      </c>
      <c r="AF101" s="2" t="s">
        <v>219</v>
      </c>
      <c r="AG101" s="2"/>
      <c r="AH101" s="2"/>
      <c r="AJ101" s="2"/>
      <c r="AN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 t="s">
        <v>54</v>
      </c>
      <c r="BD101" s="2" t="s">
        <v>119</v>
      </c>
      <c r="BE101" s="2" t="s">
        <v>233</v>
      </c>
      <c r="BF101" s="2" t="s">
        <v>99</v>
      </c>
      <c r="BG101" s="2"/>
      <c r="BH101" s="2" t="s">
        <v>220</v>
      </c>
      <c r="BI101" s="2" t="s">
        <v>101</v>
      </c>
      <c r="BJ101" s="2"/>
      <c r="BK101" s="2" t="s">
        <v>221</v>
      </c>
      <c r="BL101" s="2" t="s">
        <v>102</v>
      </c>
      <c r="BM101" s="2"/>
      <c r="BN101" s="2" t="s">
        <v>222</v>
      </c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 t="s">
        <v>99</v>
      </c>
      <c r="CB101" s="2"/>
      <c r="CC101" s="2" t="s">
        <v>220</v>
      </c>
      <c r="CD101" s="2" t="s">
        <v>104</v>
      </c>
      <c r="CE101" s="2"/>
      <c r="CF101" s="2" t="s">
        <v>221</v>
      </c>
      <c r="CG101" s="2" t="s">
        <v>105</v>
      </c>
      <c r="CH101" s="2"/>
      <c r="CI101" s="2" t="s">
        <v>222</v>
      </c>
      <c r="CJ101" s="2"/>
      <c r="CK101" s="3">
        <f>VALUE(Лист1!$BE101)</f>
        <v>60</v>
      </c>
      <c r="CL101" s="3" t="str">
        <f>IF(INDEX(Лист1!$BD$2:$BD$191,ROW(AF100)+COUNTIF(Лист1!$AF$2:$AF$191,Лист1!$AF101)/5)&lt;&gt;0,IF(Лист1!$BD101="",INDEX(Лист1!$BD$2:$BD$191,ROW(AF100)+COUNTIF(Лист1!$AF$2:$AF$191,Лист1!$AF101)/5),""),"")</f>
        <v/>
      </c>
      <c r="CM101" s="3">
        <f>WEEKDAY(DATEVALUE(Лист1!$AF101),2)</f>
        <v>4</v>
      </c>
      <c r="CN101" s="4" t="e">
        <f>TIMEVALUE(Лист1!$AN101)</f>
        <v>#VALUE!</v>
      </c>
    </row>
    <row r="102" spans="1:92" x14ac:dyDescent="0.25">
      <c r="A102" s="2" t="s">
        <v>92</v>
      </c>
      <c r="B102" s="2" t="s">
        <v>180</v>
      </c>
      <c r="C102">
        <v>312</v>
      </c>
      <c r="D102">
        <v>14.8571428571429</v>
      </c>
      <c r="E102">
        <v>84.857142857142904</v>
      </c>
      <c r="F102" s="2" t="s">
        <v>135</v>
      </c>
      <c r="G102">
        <v>101.857142857143</v>
      </c>
      <c r="H102" s="2" t="s">
        <v>218</v>
      </c>
      <c r="I102">
        <v>98.332857142857137</v>
      </c>
      <c r="J102" s="2" t="s">
        <v>147</v>
      </c>
      <c r="K102">
        <v>1782</v>
      </c>
      <c r="L102" s="2" t="s">
        <v>127</v>
      </c>
      <c r="M102" s="2" t="s">
        <v>136</v>
      </c>
      <c r="N102">
        <v>2139</v>
      </c>
      <c r="O102" s="2" t="s">
        <v>93</v>
      </c>
      <c r="P102">
        <v>45</v>
      </c>
      <c r="Q102">
        <v>1.4285714285714299</v>
      </c>
      <c r="R102">
        <v>30</v>
      </c>
      <c r="S102">
        <v>2.1428571428571401</v>
      </c>
      <c r="T102" s="2" t="s">
        <v>135</v>
      </c>
      <c r="U102" s="2" t="s">
        <v>93</v>
      </c>
      <c r="V102" s="2" t="s">
        <v>127</v>
      </c>
      <c r="W102">
        <v>45</v>
      </c>
      <c r="X102">
        <v>1782</v>
      </c>
      <c r="Y102">
        <v>2139</v>
      </c>
      <c r="Z102" s="2" t="s">
        <v>180</v>
      </c>
      <c r="AA102" s="2" t="s">
        <v>136</v>
      </c>
      <c r="AB102">
        <v>312</v>
      </c>
      <c r="AC102" s="2" t="s">
        <v>147</v>
      </c>
      <c r="AD102" s="2" t="s">
        <v>218</v>
      </c>
      <c r="AE102">
        <v>30</v>
      </c>
      <c r="AF102" s="2" t="s">
        <v>219</v>
      </c>
      <c r="AG102" s="2"/>
      <c r="AH102" s="2"/>
      <c r="AJ102" s="2"/>
      <c r="AN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 t="s">
        <v>54</v>
      </c>
      <c r="BD102" s="2" t="s">
        <v>130</v>
      </c>
      <c r="BE102" s="2" t="s">
        <v>182</v>
      </c>
      <c r="BF102" s="2" t="s">
        <v>99</v>
      </c>
      <c r="BG102" s="2"/>
      <c r="BH102" s="2" t="s">
        <v>220</v>
      </c>
      <c r="BI102" s="2" t="s">
        <v>101</v>
      </c>
      <c r="BJ102" s="2"/>
      <c r="BK102" s="2" t="s">
        <v>221</v>
      </c>
      <c r="BL102" s="2" t="s">
        <v>102</v>
      </c>
      <c r="BM102" s="2"/>
      <c r="BN102" s="2" t="s">
        <v>222</v>
      </c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 t="s">
        <v>99</v>
      </c>
      <c r="CB102" s="2"/>
      <c r="CC102" s="2" t="s">
        <v>220</v>
      </c>
      <c r="CD102" s="2" t="s">
        <v>104</v>
      </c>
      <c r="CE102" s="2"/>
      <c r="CF102" s="2" t="s">
        <v>221</v>
      </c>
      <c r="CG102" s="2" t="s">
        <v>105</v>
      </c>
      <c r="CH102" s="2"/>
      <c r="CI102" s="2" t="s">
        <v>222</v>
      </c>
      <c r="CJ102" s="2"/>
      <c r="CK102" s="3">
        <f>VALUE(Лист1!$BE102)</f>
        <v>25</v>
      </c>
      <c r="CL102" s="3" t="str">
        <f>IF(INDEX(Лист1!$BD$2:$BD$191,ROW(AF101)+COUNTIF(Лист1!$AF$2:$AF$191,Лист1!$AF102)/5)&lt;&gt;0,IF(Лист1!$BD102="",INDEX(Лист1!$BD$2:$BD$191,ROW(AF101)+COUNTIF(Лист1!$AF$2:$AF$191,Лист1!$AF102)/5),""),"")</f>
        <v/>
      </c>
      <c r="CM102" s="3">
        <f>WEEKDAY(DATEVALUE(Лист1!$AF102),2)</f>
        <v>4</v>
      </c>
      <c r="CN102" s="4" t="e">
        <f>TIMEVALUE(Лист1!$AN102)</f>
        <v>#VALUE!</v>
      </c>
    </row>
    <row r="103" spans="1:92" x14ac:dyDescent="0.25">
      <c r="A103" s="2" t="s">
        <v>92</v>
      </c>
      <c r="B103" s="2" t="s">
        <v>180</v>
      </c>
      <c r="C103">
        <v>312</v>
      </c>
      <c r="D103">
        <v>14.8571428571429</v>
      </c>
      <c r="E103">
        <v>84.857142857142904</v>
      </c>
      <c r="F103" s="2" t="s">
        <v>135</v>
      </c>
      <c r="G103">
        <v>101.857142857143</v>
      </c>
      <c r="H103" s="2" t="s">
        <v>218</v>
      </c>
      <c r="I103">
        <v>98.332857142857137</v>
      </c>
      <c r="J103" s="2" t="s">
        <v>147</v>
      </c>
      <c r="K103">
        <v>1782</v>
      </c>
      <c r="L103" s="2" t="s">
        <v>127</v>
      </c>
      <c r="M103" s="2" t="s">
        <v>136</v>
      </c>
      <c r="N103">
        <v>2139</v>
      </c>
      <c r="O103" s="2" t="s">
        <v>93</v>
      </c>
      <c r="P103">
        <v>45</v>
      </c>
      <c r="Q103">
        <v>1.4285714285714299</v>
      </c>
      <c r="R103">
        <v>30</v>
      </c>
      <c r="S103">
        <v>2.1428571428571401</v>
      </c>
      <c r="T103" s="2" t="s">
        <v>135</v>
      </c>
      <c r="U103" s="2" t="s">
        <v>93</v>
      </c>
      <c r="V103" s="2" t="s">
        <v>127</v>
      </c>
      <c r="W103">
        <v>45</v>
      </c>
      <c r="X103">
        <v>1782</v>
      </c>
      <c r="Y103">
        <v>2139</v>
      </c>
      <c r="Z103" s="2" t="s">
        <v>180</v>
      </c>
      <c r="AA103" s="2" t="s">
        <v>136</v>
      </c>
      <c r="AB103">
        <v>312</v>
      </c>
      <c r="AC103" s="2" t="s">
        <v>147</v>
      </c>
      <c r="AD103" s="2" t="s">
        <v>218</v>
      </c>
      <c r="AE103">
        <v>30</v>
      </c>
      <c r="AF103" s="2" t="s">
        <v>219</v>
      </c>
      <c r="AG103" s="2"/>
      <c r="AH103" s="2"/>
      <c r="AJ103" s="2"/>
      <c r="AN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 t="s">
        <v>54</v>
      </c>
      <c r="BD103" s="2" t="s">
        <v>131</v>
      </c>
      <c r="BE103" s="2" t="s">
        <v>168</v>
      </c>
      <c r="BF103" s="2" t="s">
        <v>99</v>
      </c>
      <c r="BG103" s="2"/>
      <c r="BH103" s="2" t="s">
        <v>220</v>
      </c>
      <c r="BI103" s="2" t="s">
        <v>101</v>
      </c>
      <c r="BJ103" s="2"/>
      <c r="BK103" s="2" t="s">
        <v>221</v>
      </c>
      <c r="BL103" s="2" t="s">
        <v>102</v>
      </c>
      <c r="BM103" s="2"/>
      <c r="BN103" s="2" t="s">
        <v>222</v>
      </c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 t="s">
        <v>99</v>
      </c>
      <c r="CB103" s="2"/>
      <c r="CC103" s="2" t="s">
        <v>220</v>
      </c>
      <c r="CD103" s="2" t="s">
        <v>104</v>
      </c>
      <c r="CE103" s="2"/>
      <c r="CF103" s="2" t="s">
        <v>221</v>
      </c>
      <c r="CG103" s="2" t="s">
        <v>105</v>
      </c>
      <c r="CH103" s="2"/>
      <c r="CI103" s="2" t="s">
        <v>222</v>
      </c>
      <c r="CJ103" s="2"/>
      <c r="CK103" s="3">
        <f>VALUE(Лист1!$BE103)</f>
        <v>19</v>
      </c>
      <c r="CL103" s="3" t="str">
        <f>IF(INDEX(Лист1!$BD$2:$BD$191,ROW(AF102)+COUNTIF(Лист1!$AF$2:$AF$191,Лист1!$AF103)/5)&lt;&gt;0,IF(Лист1!$BD103="",INDEX(Лист1!$BD$2:$BD$191,ROW(AF102)+COUNTIF(Лист1!$AF$2:$AF$191,Лист1!$AF103)/5),""),"")</f>
        <v/>
      </c>
      <c r="CM103" s="3">
        <f>WEEKDAY(DATEVALUE(Лист1!$AF103),2)</f>
        <v>4</v>
      </c>
      <c r="CN103" s="4" t="e">
        <f>TIMEVALUE(Лист1!$AN103)</f>
        <v>#VALUE!</v>
      </c>
    </row>
    <row r="104" spans="1:92" x14ac:dyDescent="0.25">
      <c r="A104" s="2" t="s">
        <v>92</v>
      </c>
      <c r="B104" s="2" t="s">
        <v>180</v>
      </c>
      <c r="C104">
        <v>312</v>
      </c>
      <c r="D104">
        <v>14.8571428571429</v>
      </c>
      <c r="E104">
        <v>84.857142857142904</v>
      </c>
      <c r="F104" s="2" t="s">
        <v>135</v>
      </c>
      <c r="G104">
        <v>101.857142857143</v>
      </c>
      <c r="H104" s="2" t="s">
        <v>218</v>
      </c>
      <c r="I104">
        <v>98.332857142857137</v>
      </c>
      <c r="J104" s="2" t="s">
        <v>147</v>
      </c>
      <c r="K104">
        <v>1782</v>
      </c>
      <c r="L104" s="2" t="s">
        <v>127</v>
      </c>
      <c r="M104" s="2" t="s">
        <v>136</v>
      </c>
      <c r="N104">
        <v>2139</v>
      </c>
      <c r="O104" s="2" t="s">
        <v>93</v>
      </c>
      <c r="P104">
        <v>45</v>
      </c>
      <c r="Q104">
        <v>1.4285714285714299</v>
      </c>
      <c r="R104">
        <v>30</v>
      </c>
      <c r="S104">
        <v>2.1428571428571401</v>
      </c>
      <c r="T104" s="2" t="s">
        <v>135</v>
      </c>
      <c r="U104" s="2" t="s">
        <v>93</v>
      </c>
      <c r="V104" s="2" t="s">
        <v>127</v>
      </c>
      <c r="W104">
        <v>45</v>
      </c>
      <c r="X104">
        <v>1782</v>
      </c>
      <c r="Y104">
        <v>2139</v>
      </c>
      <c r="Z104" s="2" t="s">
        <v>180</v>
      </c>
      <c r="AA104" s="2" t="s">
        <v>136</v>
      </c>
      <c r="AB104">
        <v>312</v>
      </c>
      <c r="AC104" s="2" t="s">
        <v>147</v>
      </c>
      <c r="AD104" s="2" t="s">
        <v>218</v>
      </c>
      <c r="AE104">
        <v>30</v>
      </c>
      <c r="AF104" s="2" t="s">
        <v>219</v>
      </c>
      <c r="AG104" s="2"/>
      <c r="AH104" s="2"/>
      <c r="AJ104" s="2"/>
      <c r="AN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 t="s">
        <v>54</v>
      </c>
      <c r="BD104" s="2" t="s">
        <v>132</v>
      </c>
      <c r="BE104" s="2" t="s">
        <v>174</v>
      </c>
      <c r="BF104" s="2" t="s">
        <v>99</v>
      </c>
      <c r="BG104" s="2"/>
      <c r="BH104" s="2" t="s">
        <v>220</v>
      </c>
      <c r="BI104" s="2" t="s">
        <v>101</v>
      </c>
      <c r="BJ104" s="2"/>
      <c r="BK104" s="2" t="s">
        <v>221</v>
      </c>
      <c r="BL104" s="2" t="s">
        <v>102</v>
      </c>
      <c r="BM104" s="2"/>
      <c r="BN104" s="2" t="s">
        <v>222</v>
      </c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 t="s">
        <v>99</v>
      </c>
      <c r="CB104" s="2"/>
      <c r="CC104" s="2" t="s">
        <v>220</v>
      </c>
      <c r="CD104" s="2" t="s">
        <v>104</v>
      </c>
      <c r="CE104" s="2"/>
      <c r="CF104" s="2" t="s">
        <v>221</v>
      </c>
      <c r="CG104" s="2" t="s">
        <v>105</v>
      </c>
      <c r="CH104" s="2"/>
      <c r="CI104" s="2" t="s">
        <v>222</v>
      </c>
      <c r="CJ104" s="2"/>
      <c r="CK104" s="3">
        <f>VALUE(Лист1!$BE104)</f>
        <v>14</v>
      </c>
      <c r="CL104" s="3" t="str">
        <f>IF(INDEX(Лист1!$BD$2:$BD$191,ROW(AF103)+COUNTIF(Лист1!$AF$2:$AF$191,Лист1!$AF104)/5)&lt;&gt;0,IF(Лист1!$BD104="",INDEX(Лист1!$BD$2:$BD$191,ROW(AF103)+COUNTIF(Лист1!$AF$2:$AF$191,Лист1!$AF104)/5),""),"")</f>
        <v/>
      </c>
      <c r="CM104" s="3">
        <f>WEEKDAY(DATEVALUE(Лист1!$AF104),2)</f>
        <v>4</v>
      </c>
      <c r="CN104" s="4" t="e">
        <f>TIMEVALUE(Лист1!$AN104)</f>
        <v>#VALUE!</v>
      </c>
    </row>
    <row r="105" spans="1:92" x14ac:dyDescent="0.25">
      <c r="A105" s="2" t="s">
        <v>92</v>
      </c>
      <c r="B105" s="2" t="s">
        <v>180</v>
      </c>
      <c r="C105">
        <v>312</v>
      </c>
      <c r="D105">
        <v>14.8571428571429</v>
      </c>
      <c r="E105">
        <v>84.857142857142904</v>
      </c>
      <c r="F105" s="2" t="s">
        <v>135</v>
      </c>
      <c r="G105">
        <v>101.857142857143</v>
      </c>
      <c r="H105" s="2" t="s">
        <v>218</v>
      </c>
      <c r="I105">
        <v>98.332857142857137</v>
      </c>
      <c r="J105" s="2" t="s">
        <v>147</v>
      </c>
      <c r="K105">
        <v>1782</v>
      </c>
      <c r="L105" s="2" t="s">
        <v>127</v>
      </c>
      <c r="M105" s="2" t="s">
        <v>136</v>
      </c>
      <c r="N105">
        <v>2139</v>
      </c>
      <c r="O105" s="2" t="s">
        <v>93</v>
      </c>
      <c r="P105">
        <v>45</v>
      </c>
      <c r="Q105">
        <v>1.4285714285714299</v>
      </c>
      <c r="R105">
        <v>30</v>
      </c>
      <c r="S105">
        <v>2.1428571428571401</v>
      </c>
      <c r="T105" s="2" t="s">
        <v>135</v>
      </c>
      <c r="U105" s="2" t="s">
        <v>93</v>
      </c>
      <c r="V105" s="2" t="s">
        <v>127</v>
      </c>
      <c r="W105">
        <v>45</v>
      </c>
      <c r="X105">
        <v>1782</v>
      </c>
      <c r="Y105">
        <v>2139</v>
      </c>
      <c r="Z105" s="2" t="s">
        <v>180</v>
      </c>
      <c r="AA105" s="2" t="s">
        <v>136</v>
      </c>
      <c r="AB105">
        <v>312</v>
      </c>
      <c r="AC105" s="2" t="s">
        <v>147</v>
      </c>
      <c r="AD105" s="2" t="s">
        <v>218</v>
      </c>
      <c r="AE105">
        <v>30</v>
      </c>
      <c r="AF105" s="2" t="s">
        <v>219</v>
      </c>
      <c r="AG105" s="2"/>
      <c r="AH105" s="2"/>
      <c r="AJ105" s="2"/>
      <c r="AN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 t="s">
        <v>54</v>
      </c>
      <c r="BD105" s="2" t="s">
        <v>107</v>
      </c>
      <c r="BE105" s="2" t="s">
        <v>122</v>
      </c>
      <c r="BF105" s="2" t="s">
        <v>99</v>
      </c>
      <c r="BG105" s="2"/>
      <c r="BH105" s="2" t="s">
        <v>220</v>
      </c>
      <c r="BI105" s="2" t="s">
        <v>101</v>
      </c>
      <c r="BJ105" s="2"/>
      <c r="BK105" s="2" t="s">
        <v>221</v>
      </c>
      <c r="BL105" s="2" t="s">
        <v>102</v>
      </c>
      <c r="BM105" s="2"/>
      <c r="BN105" s="2" t="s">
        <v>222</v>
      </c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 t="s">
        <v>99</v>
      </c>
      <c r="CB105" s="2"/>
      <c r="CC105" s="2" t="s">
        <v>220</v>
      </c>
      <c r="CD105" s="2" t="s">
        <v>104</v>
      </c>
      <c r="CE105" s="2"/>
      <c r="CF105" s="2" t="s">
        <v>221</v>
      </c>
      <c r="CG105" s="2" t="s">
        <v>105</v>
      </c>
      <c r="CH105" s="2"/>
      <c r="CI105" s="2" t="s">
        <v>222</v>
      </c>
      <c r="CJ105" s="2"/>
      <c r="CK105" s="3">
        <f>VALUE(Лист1!$BE105)</f>
        <v>4</v>
      </c>
      <c r="CL105" s="3" t="str">
        <f>IF(INDEX(Лист1!$BD$2:$BD$191,ROW(AF104)+COUNTIF(Лист1!$AF$2:$AF$191,Лист1!$AF105)/5)&lt;&gt;0,IF(Лист1!$BD105="",INDEX(Лист1!$BD$2:$BD$191,ROW(AF104)+COUNTIF(Лист1!$AF$2:$AF$191,Лист1!$AF105)/5),""),"")</f>
        <v/>
      </c>
      <c r="CM105" s="3">
        <f>WEEKDAY(DATEVALUE(Лист1!$AF105),2)</f>
        <v>4</v>
      </c>
      <c r="CN105" s="4" t="e">
        <f>TIMEVALUE(Лист1!$AN105)</f>
        <v>#VALUE!</v>
      </c>
    </row>
    <row r="106" spans="1:92" x14ac:dyDescent="0.25">
      <c r="A106" s="2" t="s">
        <v>92</v>
      </c>
      <c r="B106" s="2" t="s">
        <v>180</v>
      </c>
      <c r="C106">
        <v>312</v>
      </c>
      <c r="D106">
        <v>14.8571428571429</v>
      </c>
      <c r="E106">
        <v>84.857142857142904</v>
      </c>
      <c r="F106" s="2" t="s">
        <v>135</v>
      </c>
      <c r="G106">
        <v>101.857142857143</v>
      </c>
      <c r="H106" s="2" t="s">
        <v>218</v>
      </c>
      <c r="I106">
        <v>98.332857142857137</v>
      </c>
      <c r="J106" s="2" t="s">
        <v>147</v>
      </c>
      <c r="K106">
        <v>1782</v>
      </c>
      <c r="L106" s="2" t="s">
        <v>127</v>
      </c>
      <c r="M106" s="2" t="s">
        <v>136</v>
      </c>
      <c r="N106">
        <v>2139</v>
      </c>
      <c r="O106" s="2" t="s">
        <v>93</v>
      </c>
      <c r="P106">
        <v>45</v>
      </c>
      <c r="Q106">
        <v>1.4285714285714299</v>
      </c>
      <c r="R106">
        <v>30</v>
      </c>
      <c r="S106">
        <v>2.1428571428571401</v>
      </c>
      <c r="T106" s="2" t="s">
        <v>135</v>
      </c>
      <c r="U106" s="2" t="s">
        <v>93</v>
      </c>
      <c r="V106" s="2" t="s">
        <v>127</v>
      </c>
      <c r="W106">
        <v>45</v>
      </c>
      <c r="X106">
        <v>1782</v>
      </c>
      <c r="Y106">
        <v>2139</v>
      </c>
      <c r="Z106" s="2" t="s">
        <v>180</v>
      </c>
      <c r="AA106" s="2" t="s">
        <v>136</v>
      </c>
      <c r="AB106">
        <v>312</v>
      </c>
      <c r="AC106" s="2" t="s">
        <v>147</v>
      </c>
      <c r="AD106" s="2" t="s">
        <v>218</v>
      </c>
      <c r="AE106">
        <v>30</v>
      </c>
      <c r="AF106" s="2" t="s">
        <v>219</v>
      </c>
      <c r="AG106" s="2"/>
      <c r="AH106" s="2"/>
      <c r="AJ106" s="2"/>
      <c r="AN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 t="s">
        <v>54</v>
      </c>
      <c r="BD106" s="2" t="s">
        <v>120</v>
      </c>
      <c r="BE106" s="2" t="s">
        <v>121</v>
      </c>
      <c r="BF106" s="2" t="s">
        <v>99</v>
      </c>
      <c r="BG106" s="2"/>
      <c r="BH106" s="2" t="s">
        <v>220</v>
      </c>
      <c r="BI106" s="2" t="s">
        <v>101</v>
      </c>
      <c r="BJ106" s="2"/>
      <c r="BK106" s="2" t="s">
        <v>221</v>
      </c>
      <c r="BL106" s="2" t="s">
        <v>102</v>
      </c>
      <c r="BM106" s="2"/>
      <c r="BN106" s="2" t="s">
        <v>222</v>
      </c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 t="s">
        <v>99</v>
      </c>
      <c r="CB106" s="2"/>
      <c r="CC106" s="2" t="s">
        <v>220</v>
      </c>
      <c r="CD106" s="2" t="s">
        <v>104</v>
      </c>
      <c r="CE106" s="2"/>
      <c r="CF106" s="2" t="s">
        <v>221</v>
      </c>
      <c r="CG106" s="2" t="s">
        <v>105</v>
      </c>
      <c r="CH106" s="2"/>
      <c r="CI106" s="2" t="s">
        <v>222</v>
      </c>
      <c r="CJ106" s="2"/>
      <c r="CK106" s="3">
        <f>VALUE(Лист1!$BE106)</f>
        <v>3</v>
      </c>
      <c r="CL106" s="3" t="str">
        <f>IF(INDEX(Лист1!$BD$2:$BD$191,ROW(AF105)+COUNTIF(Лист1!$AF$2:$AF$191,Лист1!$AF106)/5)&lt;&gt;0,IF(Лист1!$BD106="",INDEX(Лист1!$BD$2:$BD$191,ROW(AF105)+COUNTIF(Лист1!$AF$2:$AF$191,Лист1!$AF106)/5),""),"")</f>
        <v/>
      </c>
      <c r="CM106" s="3">
        <f>WEEKDAY(DATEVALUE(Лист1!$AF106),2)</f>
        <v>4</v>
      </c>
      <c r="CN106" s="4" t="e">
        <f>TIMEVALUE(Лист1!$AN106)</f>
        <v>#VALUE!</v>
      </c>
    </row>
    <row r="107" spans="1:92" x14ac:dyDescent="0.25">
      <c r="A107" s="2" t="s">
        <v>92</v>
      </c>
      <c r="B107" s="2"/>
      <c r="F107" s="2"/>
      <c r="H107" s="2"/>
      <c r="J107" s="2"/>
      <c r="L107" s="2"/>
      <c r="M107" s="2"/>
      <c r="O107" s="2"/>
      <c r="T107" s="2"/>
      <c r="U107" s="2"/>
      <c r="V107" s="2"/>
      <c r="Z107" s="2"/>
      <c r="AA107" s="2"/>
      <c r="AC107" s="2"/>
      <c r="AD107" s="2"/>
      <c r="AF107" s="2"/>
      <c r="AG107" s="2"/>
      <c r="AH107" s="2"/>
      <c r="AJ107" s="2"/>
      <c r="AN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 t="s">
        <v>45</v>
      </c>
      <c r="BP107" s="2" t="s">
        <v>211</v>
      </c>
      <c r="BQ107" s="2" t="s">
        <v>100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 t="s">
        <v>99</v>
      </c>
      <c r="CB107" s="2"/>
      <c r="CC107" s="2" t="s">
        <v>220</v>
      </c>
      <c r="CD107" s="2" t="s">
        <v>104</v>
      </c>
      <c r="CE107" s="2"/>
      <c r="CF107" s="2" t="s">
        <v>221</v>
      </c>
      <c r="CG107" s="2" t="s">
        <v>105</v>
      </c>
      <c r="CH107" s="2"/>
      <c r="CI107" s="2" t="s">
        <v>222</v>
      </c>
      <c r="CJ107" s="2"/>
      <c r="CK107" s="3">
        <f>VALUE(Лист1!$BE107)</f>
        <v>0</v>
      </c>
      <c r="CL107" s="3" t="str">
        <f>IF(INDEX(Лист1!$BD$2:$BD$191,ROW(AF106)+COUNTIF(Лист1!$AF$2:$AF$191,Лист1!$AF107)/5)&lt;&gt;0,IF(Лист1!$BD107="",INDEX(Лист1!$BD$2:$BD$191,ROW(AF106)+COUNTIF(Лист1!$AF$2:$AF$191,Лист1!$AF107)/5),""),"")</f>
        <v/>
      </c>
      <c r="CM107" s="3" t="e">
        <f>WEEKDAY(DATEVALUE(Лист1!$AF107),2)</f>
        <v>#VALUE!</v>
      </c>
      <c r="CN107" s="4" t="e">
        <f>TIMEVALUE(Лист1!$AN107)</f>
        <v>#VALUE!</v>
      </c>
    </row>
    <row r="108" spans="1:92" x14ac:dyDescent="0.25">
      <c r="A108" s="2" t="s">
        <v>92</v>
      </c>
      <c r="B108" s="2"/>
      <c r="F108" s="2"/>
      <c r="H108" s="2"/>
      <c r="J108" s="2"/>
      <c r="L108" s="2"/>
      <c r="M108" s="2"/>
      <c r="O108" s="2"/>
      <c r="T108" s="2"/>
      <c r="U108" s="2"/>
      <c r="V108" s="2"/>
      <c r="Z108" s="2"/>
      <c r="AA108" s="2"/>
      <c r="AC108" s="2"/>
      <c r="AD108" s="2"/>
      <c r="AF108" s="2"/>
      <c r="AG108" s="2"/>
      <c r="AH108" s="2"/>
      <c r="AJ108" s="2"/>
      <c r="AN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 t="s">
        <v>45</v>
      </c>
      <c r="BP108" s="2" t="s">
        <v>212</v>
      </c>
      <c r="BQ108" s="2" t="s">
        <v>100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 t="s">
        <v>99</v>
      </c>
      <c r="CB108" s="2"/>
      <c r="CC108" s="2" t="s">
        <v>220</v>
      </c>
      <c r="CD108" s="2" t="s">
        <v>104</v>
      </c>
      <c r="CE108" s="2"/>
      <c r="CF108" s="2" t="s">
        <v>221</v>
      </c>
      <c r="CG108" s="2" t="s">
        <v>105</v>
      </c>
      <c r="CH108" s="2"/>
      <c r="CI108" s="2" t="s">
        <v>222</v>
      </c>
      <c r="CJ108" s="2"/>
      <c r="CK108" s="3">
        <f>VALUE(Лист1!$BE108)</f>
        <v>0</v>
      </c>
      <c r="CL108" s="3" t="str">
        <f>IF(INDEX(Лист1!$BD$2:$BD$191,ROW(AF107)+COUNTIF(Лист1!$AF$2:$AF$191,Лист1!$AF108)/5)&lt;&gt;0,IF(Лист1!$BD108="",INDEX(Лист1!$BD$2:$BD$191,ROW(AF107)+COUNTIF(Лист1!$AF$2:$AF$191,Лист1!$AF108)/5),""),"")</f>
        <v/>
      </c>
      <c r="CM108" s="3" t="e">
        <f>WEEKDAY(DATEVALUE(Лист1!$AF108),2)</f>
        <v>#VALUE!</v>
      </c>
      <c r="CN108" s="4" t="e">
        <f>TIMEVALUE(Лист1!$AN108)</f>
        <v>#VALUE!</v>
      </c>
    </row>
    <row r="109" spans="1:92" x14ac:dyDescent="0.25">
      <c r="A109" s="2" t="s">
        <v>92</v>
      </c>
      <c r="B109" s="2"/>
      <c r="F109" s="2"/>
      <c r="H109" s="2"/>
      <c r="J109" s="2"/>
      <c r="L109" s="2"/>
      <c r="M109" s="2"/>
      <c r="O109" s="2"/>
      <c r="T109" s="2"/>
      <c r="U109" s="2"/>
      <c r="V109" s="2"/>
      <c r="Z109" s="2"/>
      <c r="AA109" s="2"/>
      <c r="AC109" s="2"/>
      <c r="AD109" s="2"/>
      <c r="AF109" s="2"/>
      <c r="AG109" s="2"/>
      <c r="AH109" s="2"/>
      <c r="AJ109" s="2"/>
      <c r="AN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 t="s">
        <v>45</v>
      </c>
      <c r="BP109" s="2" t="s">
        <v>213</v>
      </c>
      <c r="BQ109" s="2" t="s">
        <v>100</v>
      </c>
      <c r="BR109" s="2"/>
      <c r="BS109" s="2"/>
      <c r="BT109" s="2"/>
      <c r="BU109" s="2"/>
      <c r="BV109" s="2"/>
      <c r="BW109" s="2"/>
      <c r="BX109" s="2"/>
      <c r="BY109" s="2"/>
      <c r="BZ109" s="2"/>
      <c r="CA109" s="2" t="s">
        <v>99</v>
      </c>
      <c r="CB109" s="2"/>
      <c r="CC109" s="2" t="s">
        <v>220</v>
      </c>
      <c r="CD109" s="2" t="s">
        <v>104</v>
      </c>
      <c r="CE109" s="2"/>
      <c r="CF109" s="2" t="s">
        <v>221</v>
      </c>
      <c r="CG109" s="2" t="s">
        <v>105</v>
      </c>
      <c r="CH109" s="2"/>
      <c r="CI109" s="2" t="s">
        <v>222</v>
      </c>
      <c r="CJ109" s="2"/>
      <c r="CK109" s="3">
        <f>VALUE(Лист1!$BE109)</f>
        <v>0</v>
      </c>
      <c r="CL109" s="3" t="str">
        <f>IF(INDEX(Лист1!$BD$2:$BD$191,ROW(AF108)+COUNTIF(Лист1!$AF$2:$AF$191,Лист1!$AF109)/5)&lt;&gt;0,IF(Лист1!$BD109="",INDEX(Лист1!$BD$2:$BD$191,ROW(AF108)+COUNTIF(Лист1!$AF$2:$AF$191,Лист1!$AF109)/5),""),"")</f>
        <v/>
      </c>
      <c r="CM109" s="3" t="e">
        <f>WEEKDAY(DATEVALUE(Лист1!$AF109),2)</f>
        <v>#VALUE!</v>
      </c>
      <c r="CN109" s="4" t="e">
        <f>TIMEVALUE(Лист1!$AN109)</f>
        <v>#VALUE!</v>
      </c>
    </row>
    <row r="110" spans="1:92" x14ac:dyDescent="0.25">
      <c r="A110" s="2" t="s">
        <v>92</v>
      </c>
      <c r="B110" s="2"/>
      <c r="F110" s="2"/>
      <c r="H110" s="2"/>
      <c r="J110" s="2"/>
      <c r="L110" s="2"/>
      <c r="M110" s="2"/>
      <c r="O110" s="2"/>
      <c r="T110" s="2"/>
      <c r="U110" s="2"/>
      <c r="V110" s="2"/>
      <c r="Z110" s="2"/>
      <c r="AA110" s="2"/>
      <c r="AC110" s="2"/>
      <c r="AD110" s="2"/>
      <c r="AF110" s="2"/>
      <c r="AG110" s="2"/>
      <c r="AH110" s="2"/>
      <c r="AJ110" s="2"/>
      <c r="AN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 t="s">
        <v>45</v>
      </c>
      <c r="BP110" s="2" t="s">
        <v>214</v>
      </c>
      <c r="BQ110" s="2" t="s">
        <v>100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 t="s">
        <v>99</v>
      </c>
      <c r="CB110" s="2"/>
      <c r="CC110" s="2" t="s">
        <v>220</v>
      </c>
      <c r="CD110" s="2" t="s">
        <v>104</v>
      </c>
      <c r="CE110" s="2"/>
      <c r="CF110" s="2" t="s">
        <v>221</v>
      </c>
      <c r="CG110" s="2" t="s">
        <v>105</v>
      </c>
      <c r="CH110" s="2"/>
      <c r="CI110" s="2" t="s">
        <v>222</v>
      </c>
      <c r="CJ110" s="2"/>
      <c r="CK110" s="3">
        <f>VALUE(Лист1!$BE110)</f>
        <v>0</v>
      </c>
      <c r="CL110" s="3" t="str">
        <f>IF(INDEX(Лист1!$BD$2:$BD$191,ROW(AF109)+COUNTIF(Лист1!$AF$2:$AF$191,Лист1!$AF110)/5)&lt;&gt;0,IF(Лист1!$BD110="",INDEX(Лист1!$BD$2:$BD$191,ROW(AF109)+COUNTIF(Лист1!$AF$2:$AF$191,Лист1!$AF110)/5),""),"")</f>
        <v/>
      </c>
      <c r="CM110" s="3" t="e">
        <f>WEEKDAY(DATEVALUE(Лист1!$AF110),2)</f>
        <v>#VALUE!</v>
      </c>
      <c r="CN110" s="4" t="e">
        <f>TIMEVALUE(Лист1!$AN110)</f>
        <v>#VALUE!</v>
      </c>
    </row>
    <row r="111" spans="1:92" x14ac:dyDescent="0.25">
      <c r="A111" s="2" t="s">
        <v>92</v>
      </c>
      <c r="B111" s="2"/>
      <c r="F111" s="2"/>
      <c r="H111" s="2"/>
      <c r="J111" s="2"/>
      <c r="L111" s="2"/>
      <c r="M111" s="2"/>
      <c r="O111" s="2"/>
      <c r="T111" s="2"/>
      <c r="U111" s="2"/>
      <c r="V111" s="2"/>
      <c r="Z111" s="2"/>
      <c r="AA111" s="2"/>
      <c r="AC111" s="2"/>
      <c r="AD111" s="2"/>
      <c r="AF111" s="2"/>
      <c r="AG111" s="2"/>
      <c r="AH111" s="2"/>
      <c r="AJ111" s="2"/>
      <c r="AN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 t="s">
        <v>45</v>
      </c>
      <c r="BP111" s="2" t="s">
        <v>215</v>
      </c>
      <c r="BQ111" s="2" t="s">
        <v>150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 t="s">
        <v>99</v>
      </c>
      <c r="CB111" s="2"/>
      <c r="CC111" s="2" t="s">
        <v>220</v>
      </c>
      <c r="CD111" s="2" t="s">
        <v>104</v>
      </c>
      <c r="CE111" s="2"/>
      <c r="CF111" s="2" t="s">
        <v>221</v>
      </c>
      <c r="CG111" s="2" t="s">
        <v>105</v>
      </c>
      <c r="CH111" s="2"/>
      <c r="CI111" s="2" t="s">
        <v>222</v>
      </c>
      <c r="CJ111" s="2"/>
      <c r="CK111" s="3">
        <f>VALUE(Лист1!$BE111)</f>
        <v>0</v>
      </c>
      <c r="CL111" s="3" t="str">
        <f>IF(INDEX(Лист1!$BD$2:$BD$191,ROW(AF110)+COUNTIF(Лист1!$AF$2:$AF$191,Лист1!$AF111)/5)&lt;&gt;0,IF(Лист1!$BD111="",INDEX(Лист1!$BD$2:$BD$191,ROW(AF110)+COUNTIF(Лист1!$AF$2:$AF$191,Лист1!$AF111)/5),""),"")</f>
        <v/>
      </c>
      <c r="CM111" s="3" t="e">
        <f>WEEKDAY(DATEVALUE(Лист1!$AF111),2)</f>
        <v>#VALUE!</v>
      </c>
      <c r="CN111" s="4" t="e">
        <f>TIMEVALUE(Лист1!$AN111)</f>
        <v>#VALUE!</v>
      </c>
    </row>
    <row r="112" spans="1:92" x14ac:dyDescent="0.25">
      <c r="A112" s="2" t="s">
        <v>92</v>
      </c>
      <c r="B112" s="2"/>
      <c r="F112" s="2"/>
      <c r="H112" s="2"/>
      <c r="J112" s="2"/>
      <c r="L112" s="2"/>
      <c r="M112" s="2"/>
      <c r="O112" s="2"/>
      <c r="T112" s="2"/>
      <c r="U112" s="2"/>
      <c r="V112" s="2"/>
      <c r="Z112" s="2"/>
      <c r="AA112" s="2"/>
      <c r="AC112" s="2"/>
      <c r="AD112" s="2"/>
      <c r="AF112" s="2"/>
      <c r="AG112" s="2"/>
      <c r="AH112" s="2"/>
      <c r="AJ112" s="2"/>
      <c r="AN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 t="s">
        <v>45</v>
      </c>
      <c r="BP112" s="2" t="s">
        <v>216</v>
      </c>
      <c r="BQ112" s="2" t="s">
        <v>199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 t="s">
        <v>99</v>
      </c>
      <c r="CB112" s="2"/>
      <c r="CC112" s="2" t="s">
        <v>220</v>
      </c>
      <c r="CD112" s="2" t="s">
        <v>104</v>
      </c>
      <c r="CE112" s="2"/>
      <c r="CF112" s="2" t="s">
        <v>221</v>
      </c>
      <c r="CG112" s="2" t="s">
        <v>105</v>
      </c>
      <c r="CH112" s="2"/>
      <c r="CI112" s="2" t="s">
        <v>222</v>
      </c>
      <c r="CJ112" s="2"/>
      <c r="CK112" s="3">
        <f>VALUE(Лист1!$BE112)</f>
        <v>0</v>
      </c>
      <c r="CL112" s="3" t="str">
        <f>IF(INDEX(Лист1!$BD$2:$BD$191,ROW(AF111)+COUNTIF(Лист1!$AF$2:$AF$191,Лист1!$AF112)/5)&lt;&gt;0,IF(Лист1!$BD112="",INDEX(Лист1!$BD$2:$BD$191,ROW(AF111)+COUNTIF(Лист1!$AF$2:$AF$191,Лист1!$AF112)/5),""),"")</f>
        <v/>
      </c>
      <c r="CM112" s="3" t="e">
        <f>WEEKDAY(DATEVALUE(Лист1!$AF112),2)</f>
        <v>#VALUE!</v>
      </c>
      <c r="CN112" s="4" t="e">
        <f>TIMEVALUE(Лист1!$AN112)</f>
        <v>#VALUE!</v>
      </c>
    </row>
    <row r="113" spans="1:92" x14ac:dyDescent="0.25">
      <c r="A113" s="2" t="s">
        <v>92</v>
      </c>
      <c r="B113" s="2"/>
      <c r="F113" s="2"/>
      <c r="H113" s="2"/>
      <c r="J113" s="2"/>
      <c r="L113" s="2"/>
      <c r="M113" s="2"/>
      <c r="O113" s="2"/>
      <c r="T113" s="2"/>
      <c r="U113" s="2"/>
      <c r="V113" s="2"/>
      <c r="Z113" s="2"/>
      <c r="AA113" s="2"/>
      <c r="AC113" s="2"/>
      <c r="AD113" s="2"/>
      <c r="AF113" s="2"/>
      <c r="AG113" s="2"/>
      <c r="AH113" s="2"/>
      <c r="AJ113" s="2"/>
      <c r="AN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 t="s">
        <v>45</v>
      </c>
      <c r="BP113" s="2" t="s">
        <v>217</v>
      </c>
      <c r="BQ113" s="2" t="s">
        <v>183</v>
      </c>
      <c r="BR113" s="2"/>
      <c r="BS113" s="2"/>
      <c r="BT113" s="2"/>
      <c r="BU113" s="2"/>
      <c r="BV113" s="2"/>
      <c r="BW113" s="2"/>
      <c r="BX113" s="2"/>
      <c r="BY113" s="2"/>
      <c r="BZ113" s="2"/>
      <c r="CA113" s="2" t="s">
        <v>99</v>
      </c>
      <c r="CB113" s="2"/>
      <c r="CC113" s="2" t="s">
        <v>220</v>
      </c>
      <c r="CD113" s="2" t="s">
        <v>104</v>
      </c>
      <c r="CE113" s="2"/>
      <c r="CF113" s="2" t="s">
        <v>221</v>
      </c>
      <c r="CG113" s="2" t="s">
        <v>105</v>
      </c>
      <c r="CH113" s="2"/>
      <c r="CI113" s="2" t="s">
        <v>222</v>
      </c>
      <c r="CJ113" s="2"/>
      <c r="CK113" s="3">
        <f>VALUE(Лист1!$BE113)</f>
        <v>0</v>
      </c>
      <c r="CL113" s="3" t="str">
        <f>IF(INDEX(Лист1!$BD$2:$BD$191,ROW(AF112)+COUNTIF(Лист1!$AF$2:$AF$191,Лист1!$AF113)/5)&lt;&gt;0,IF(Лист1!$BD113="",INDEX(Лист1!$BD$2:$BD$191,ROW(AF112)+COUNTIF(Лист1!$AF$2:$AF$191,Лист1!$AF113)/5),""),"")</f>
        <v/>
      </c>
      <c r="CM113" s="3" t="e">
        <f>WEEKDAY(DATEVALUE(Лист1!$AF113),2)</f>
        <v>#VALUE!</v>
      </c>
      <c r="CN113" s="4" t="e">
        <f>TIMEVALUE(Лист1!$AN113)</f>
        <v>#VALUE!</v>
      </c>
    </row>
    <row r="114" spans="1:92" x14ac:dyDescent="0.25">
      <c r="A114" s="2" t="s">
        <v>92</v>
      </c>
      <c r="B114" s="2"/>
      <c r="F114" s="2"/>
      <c r="H114" s="2"/>
      <c r="J114" s="2"/>
      <c r="L114" s="2"/>
      <c r="M114" s="2"/>
      <c r="O114" s="2"/>
      <c r="T114" s="2"/>
      <c r="U114" s="2"/>
      <c r="V114" s="2"/>
      <c r="Z114" s="2"/>
      <c r="AA114" s="2"/>
      <c r="AC114" s="2"/>
      <c r="AD114" s="2"/>
      <c r="AF114" s="2"/>
      <c r="AG114" s="2"/>
      <c r="AH114" s="2"/>
      <c r="AJ114" s="2"/>
      <c r="AN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 t="s">
        <v>45</v>
      </c>
      <c r="BP114" s="2" t="s">
        <v>112</v>
      </c>
      <c r="BQ114" s="2" t="s">
        <v>224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 t="s">
        <v>99</v>
      </c>
      <c r="CB114" s="2"/>
      <c r="CC114" s="2" t="s">
        <v>220</v>
      </c>
      <c r="CD114" s="2" t="s">
        <v>104</v>
      </c>
      <c r="CE114" s="2"/>
      <c r="CF114" s="2" t="s">
        <v>221</v>
      </c>
      <c r="CG114" s="2" t="s">
        <v>105</v>
      </c>
      <c r="CH114" s="2"/>
      <c r="CI114" s="2" t="s">
        <v>222</v>
      </c>
      <c r="CJ114" s="2"/>
      <c r="CK114" s="3">
        <f>VALUE(Лист1!$BE114)</f>
        <v>0</v>
      </c>
      <c r="CL114" s="3" t="str">
        <f>IF(INDEX(Лист1!$BD$2:$BD$191,ROW(AF113)+COUNTIF(Лист1!$AF$2:$AF$191,Лист1!$AF114)/5)&lt;&gt;0,IF(Лист1!$BD114="",INDEX(Лист1!$BD$2:$BD$191,ROW(AF113)+COUNTIF(Лист1!$AF$2:$AF$191,Лист1!$AF114)/5),""),"")</f>
        <v/>
      </c>
      <c r="CM114" s="3" t="e">
        <f>WEEKDAY(DATEVALUE(Лист1!$AF114),2)</f>
        <v>#VALUE!</v>
      </c>
      <c r="CN114" s="4" t="e">
        <f>TIMEVALUE(Лист1!$AN114)</f>
        <v>#VALUE!</v>
      </c>
    </row>
    <row r="115" spans="1:92" x14ac:dyDescent="0.25">
      <c r="A115" s="2" t="s">
        <v>92</v>
      </c>
      <c r="B115" s="2"/>
      <c r="F115" s="2"/>
      <c r="H115" s="2"/>
      <c r="J115" s="2"/>
      <c r="L115" s="2"/>
      <c r="M115" s="2"/>
      <c r="O115" s="2"/>
      <c r="T115" s="2"/>
      <c r="U115" s="2"/>
      <c r="V115" s="2"/>
      <c r="Z115" s="2"/>
      <c r="AA115" s="2"/>
      <c r="AC115" s="2"/>
      <c r="AD115" s="2"/>
      <c r="AF115" s="2"/>
      <c r="AG115" s="2"/>
      <c r="AH115" s="2"/>
      <c r="AJ115" s="2"/>
      <c r="AN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 t="s">
        <v>45</v>
      </c>
      <c r="BP115" s="2" t="s">
        <v>113</v>
      </c>
      <c r="BQ115" s="2" t="s">
        <v>225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 t="s">
        <v>99</v>
      </c>
      <c r="CB115" s="2"/>
      <c r="CC115" s="2" t="s">
        <v>220</v>
      </c>
      <c r="CD115" s="2" t="s">
        <v>104</v>
      </c>
      <c r="CE115" s="2"/>
      <c r="CF115" s="2" t="s">
        <v>221</v>
      </c>
      <c r="CG115" s="2" t="s">
        <v>105</v>
      </c>
      <c r="CH115" s="2"/>
      <c r="CI115" s="2" t="s">
        <v>222</v>
      </c>
      <c r="CJ115" s="2"/>
      <c r="CK115" s="3">
        <f>VALUE(Лист1!$BE115)</f>
        <v>0</v>
      </c>
      <c r="CL115" s="3" t="str">
        <f>IF(INDEX(Лист1!$BD$2:$BD$191,ROW(AF114)+COUNTIF(Лист1!$AF$2:$AF$191,Лист1!$AF115)/5)&lt;&gt;0,IF(Лист1!$BD115="",INDEX(Лист1!$BD$2:$BD$191,ROW(AF114)+COUNTIF(Лист1!$AF$2:$AF$191,Лист1!$AF115)/5),""),"")</f>
        <v/>
      </c>
      <c r="CM115" s="3" t="e">
        <f>WEEKDAY(DATEVALUE(Лист1!$AF115),2)</f>
        <v>#VALUE!</v>
      </c>
      <c r="CN115" s="4" t="e">
        <f>TIMEVALUE(Лист1!$AN115)</f>
        <v>#VALUE!</v>
      </c>
    </row>
    <row r="116" spans="1:92" x14ac:dyDescent="0.25">
      <c r="A116" s="2" t="s">
        <v>92</v>
      </c>
      <c r="B116" s="2"/>
      <c r="F116" s="2"/>
      <c r="H116" s="2"/>
      <c r="J116" s="2"/>
      <c r="L116" s="2"/>
      <c r="M116" s="2"/>
      <c r="O116" s="2"/>
      <c r="T116" s="2"/>
      <c r="U116" s="2"/>
      <c r="V116" s="2"/>
      <c r="Z116" s="2"/>
      <c r="AA116" s="2"/>
      <c r="AC116" s="2"/>
      <c r="AD116" s="2"/>
      <c r="AF116" s="2"/>
      <c r="AG116" s="2"/>
      <c r="AH116" s="2"/>
      <c r="AJ116" s="2"/>
      <c r="AN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 t="s">
        <v>45</v>
      </c>
      <c r="BP116" s="2" t="s">
        <v>114</v>
      </c>
      <c r="BQ116" s="2" t="s">
        <v>226</v>
      </c>
      <c r="BR116" s="2"/>
      <c r="BS116" s="2"/>
      <c r="BT116" s="2"/>
      <c r="BU116" s="2"/>
      <c r="BV116" s="2"/>
      <c r="BW116" s="2"/>
      <c r="BX116" s="2"/>
      <c r="BY116" s="2"/>
      <c r="BZ116" s="2"/>
      <c r="CA116" s="2" t="s">
        <v>99</v>
      </c>
      <c r="CB116" s="2"/>
      <c r="CC116" s="2" t="s">
        <v>220</v>
      </c>
      <c r="CD116" s="2" t="s">
        <v>104</v>
      </c>
      <c r="CE116" s="2"/>
      <c r="CF116" s="2" t="s">
        <v>221</v>
      </c>
      <c r="CG116" s="2" t="s">
        <v>105</v>
      </c>
      <c r="CH116" s="2"/>
      <c r="CI116" s="2" t="s">
        <v>222</v>
      </c>
      <c r="CJ116" s="2"/>
      <c r="CK116" s="3">
        <f>VALUE(Лист1!$BE116)</f>
        <v>0</v>
      </c>
      <c r="CL116" s="3" t="str">
        <f>IF(INDEX(Лист1!$BD$2:$BD$191,ROW(AF115)+COUNTIF(Лист1!$AF$2:$AF$191,Лист1!$AF116)/5)&lt;&gt;0,IF(Лист1!$BD116="",INDEX(Лист1!$BD$2:$BD$191,ROW(AF115)+COUNTIF(Лист1!$AF$2:$AF$191,Лист1!$AF116)/5),""),"")</f>
        <v/>
      </c>
      <c r="CM116" s="3" t="e">
        <f>WEEKDAY(DATEVALUE(Лист1!$AF116),2)</f>
        <v>#VALUE!</v>
      </c>
      <c r="CN116" s="4" t="e">
        <f>TIMEVALUE(Лист1!$AN116)</f>
        <v>#VALUE!</v>
      </c>
    </row>
    <row r="117" spans="1:92" x14ac:dyDescent="0.25">
      <c r="A117" s="2" t="s">
        <v>92</v>
      </c>
      <c r="B117" s="2"/>
      <c r="F117" s="2"/>
      <c r="H117" s="2"/>
      <c r="J117" s="2"/>
      <c r="L117" s="2"/>
      <c r="M117" s="2"/>
      <c r="O117" s="2"/>
      <c r="T117" s="2"/>
      <c r="U117" s="2"/>
      <c r="V117" s="2"/>
      <c r="Z117" s="2"/>
      <c r="AA117" s="2"/>
      <c r="AC117" s="2"/>
      <c r="AD117" s="2"/>
      <c r="AF117" s="2"/>
      <c r="AG117" s="2"/>
      <c r="AH117" s="2"/>
      <c r="AJ117" s="2"/>
      <c r="AN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 t="s">
        <v>45</v>
      </c>
      <c r="BP117" s="2" t="s">
        <v>115</v>
      </c>
      <c r="BQ117" s="2" t="s">
        <v>202</v>
      </c>
      <c r="BR117" s="2"/>
      <c r="BS117" s="2"/>
      <c r="BT117" s="2"/>
      <c r="BU117" s="2"/>
      <c r="BV117" s="2"/>
      <c r="BW117" s="2"/>
      <c r="BX117" s="2"/>
      <c r="BY117" s="2"/>
      <c r="BZ117" s="2"/>
      <c r="CA117" s="2" t="s">
        <v>99</v>
      </c>
      <c r="CB117" s="2"/>
      <c r="CC117" s="2" t="s">
        <v>220</v>
      </c>
      <c r="CD117" s="2" t="s">
        <v>104</v>
      </c>
      <c r="CE117" s="2"/>
      <c r="CF117" s="2" t="s">
        <v>221</v>
      </c>
      <c r="CG117" s="2" t="s">
        <v>105</v>
      </c>
      <c r="CH117" s="2"/>
      <c r="CI117" s="2" t="s">
        <v>222</v>
      </c>
      <c r="CJ117" s="2"/>
      <c r="CK117" s="3">
        <f>VALUE(Лист1!$BE117)</f>
        <v>0</v>
      </c>
      <c r="CL117" s="3" t="str">
        <f>IF(INDEX(Лист1!$BD$2:$BD$191,ROW(AF116)+COUNTIF(Лист1!$AF$2:$AF$191,Лист1!$AF117)/5)&lt;&gt;0,IF(Лист1!$BD117="",INDEX(Лист1!$BD$2:$BD$191,ROW(AF116)+COUNTIF(Лист1!$AF$2:$AF$191,Лист1!$AF117)/5),""),"")</f>
        <v/>
      </c>
      <c r="CM117" s="3" t="e">
        <f>WEEKDAY(DATEVALUE(Лист1!$AF117),2)</f>
        <v>#VALUE!</v>
      </c>
      <c r="CN117" s="4" t="e">
        <f>TIMEVALUE(Лист1!$AN117)</f>
        <v>#VALUE!</v>
      </c>
    </row>
    <row r="118" spans="1:92" x14ac:dyDescent="0.25">
      <c r="A118" s="2" t="s">
        <v>92</v>
      </c>
      <c r="B118" s="2"/>
      <c r="F118" s="2"/>
      <c r="H118" s="2"/>
      <c r="J118" s="2"/>
      <c r="L118" s="2"/>
      <c r="M118" s="2"/>
      <c r="O118" s="2"/>
      <c r="T118" s="2"/>
      <c r="U118" s="2"/>
      <c r="V118" s="2"/>
      <c r="Z118" s="2"/>
      <c r="AA118" s="2"/>
      <c r="AC118" s="2"/>
      <c r="AD118" s="2"/>
      <c r="AF118" s="2"/>
      <c r="AG118" s="2"/>
      <c r="AH118" s="2"/>
      <c r="AJ118" s="2"/>
      <c r="AN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 t="s">
        <v>45</v>
      </c>
      <c r="BP118" s="2" t="s">
        <v>116</v>
      </c>
      <c r="BQ118" s="2" t="s">
        <v>227</v>
      </c>
      <c r="BR118" s="2"/>
      <c r="BS118" s="2"/>
      <c r="BT118" s="2"/>
      <c r="BU118" s="2"/>
      <c r="BV118" s="2"/>
      <c r="BW118" s="2"/>
      <c r="BX118" s="2"/>
      <c r="BY118" s="2"/>
      <c r="BZ118" s="2"/>
      <c r="CA118" s="2" t="s">
        <v>99</v>
      </c>
      <c r="CB118" s="2"/>
      <c r="CC118" s="2" t="s">
        <v>220</v>
      </c>
      <c r="CD118" s="2" t="s">
        <v>104</v>
      </c>
      <c r="CE118" s="2"/>
      <c r="CF118" s="2" t="s">
        <v>221</v>
      </c>
      <c r="CG118" s="2" t="s">
        <v>105</v>
      </c>
      <c r="CH118" s="2"/>
      <c r="CI118" s="2" t="s">
        <v>222</v>
      </c>
      <c r="CJ118" s="2"/>
      <c r="CK118" s="3">
        <f>VALUE(Лист1!$BE118)</f>
        <v>0</v>
      </c>
      <c r="CL118" s="3" t="str">
        <f>IF(INDEX(Лист1!$BD$2:$BD$191,ROW(AF117)+COUNTIF(Лист1!$AF$2:$AF$191,Лист1!$AF118)/5)&lt;&gt;0,IF(Лист1!$BD118="",INDEX(Лист1!$BD$2:$BD$191,ROW(AF117)+COUNTIF(Лист1!$AF$2:$AF$191,Лист1!$AF118)/5),""),"")</f>
        <v/>
      </c>
      <c r="CM118" s="3" t="e">
        <f>WEEKDAY(DATEVALUE(Лист1!$AF118),2)</f>
        <v>#VALUE!</v>
      </c>
      <c r="CN118" s="4" t="e">
        <f>TIMEVALUE(Лист1!$AN118)</f>
        <v>#VALUE!</v>
      </c>
    </row>
    <row r="119" spans="1:92" x14ac:dyDescent="0.25">
      <c r="A119" s="2" t="s">
        <v>92</v>
      </c>
      <c r="B119" s="2"/>
      <c r="F119" s="2"/>
      <c r="H119" s="2"/>
      <c r="J119" s="2"/>
      <c r="L119" s="2"/>
      <c r="M119" s="2"/>
      <c r="O119" s="2"/>
      <c r="T119" s="2"/>
      <c r="U119" s="2"/>
      <c r="V119" s="2"/>
      <c r="Z119" s="2"/>
      <c r="AA119" s="2"/>
      <c r="AC119" s="2"/>
      <c r="AD119" s="2"/>
      <c r="AF119" s="2"/>
      <c r="AG119" s="2"/>
      <c r="AH119" s="2"/>
      <c r="AJ119" s="2"/>
      <c r="AN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 t="s">
        <v>45</v>
      </c>
      <c r="BP119" s="2" t="s">
        <v>106</v>
      </c>
      <c r="BQ119" s="2" t="s">
        <v>201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 t="s">
        <v>99</v>
      </c>
      <c r="CB119" s="2"/>
      <c r="CC119" s="2" t="s">
        <v>220</v>
      </c>
      <c r="CD119" s="2" t="s">
        <v>104</v>
      </c>
      <c r="CE119" s="2"/>
      <c r="CF119" s="2" t="s">
        <v>221</v>
      </c>
      <c r="CG119" s="2" t="s">
        <v>105</v>
      </c>
      <c r="CH119" s="2"/>
      <c r="CI119" s="2" t="s">
        <v>222</v>
      </c>
      <c r="CJ119" s="2"/>
      <c r="CK119" s="3">
        <f>VALUE(Лист1!$BE119)</f>
        <v>0</v>
      </c>
      <c r="CL119" s="3" t="str">
        <f>IF(INDEX(Лист1!$BD$2:$BD$191,ROW(AF118)+COUNTIF(Лист1!$AF$2:$AF$191,Лист1!$AF119)/5)&lt;&gt;0,IF(Лист1!$BD119="",INDEX(Лист1!$BD$2:$BD$191,ROW(AF118)+COUNTIF(Лист1!$AF$2:$AF$191,Лист1!$AF119)/5),""),"")</f>
        <v/>
      </c>
      <c r="CM119" s="3" t="e">
        <f>WEEKDAY(DATEVALUE(Лист1!$AF119),2)</f>
        <v>#VALUE!</v>
      </c>
      <c r="CN119" s="4" t="e">
        <f>TIMEVALUE(Лист1!$AN119)</f>
        <v>#VALUE!</v>
      </c>
    </row>
    <row r="120" spans="1:92" x14ac:dyDescent="0.25">
      <c r="A120" s="2" t="s">
        <v>92</v>
      </c>
      <c r="B120" s="2"/>
      <c r="F120" s="2"/>
      <c r="H120" s="2"/>
      <c r="J120" s="2"/>
      <c r="L120" s="2"/>
      <c r="M120" s="2"/>
      <c r="O120" s="2"/>
      <c r="T120" s="2"/>
      <c r="U120" s="2"/>
      <c r="V120" s="2"/>
      <c r="Z120" s="2"/>
      <c r="AA120" s="2"/>
      <c r="AC120" s="2"/>
      <c r="AD120" s="2"/>
      <c r="AF120" s="2"/>
      <c r="AG120" s="2"/>
      <c r="AH120" s="2"/>
      <c r="AJ120" s="2"/>
      <c r="AN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 t="s">
        <v>45</v>
      </c>
      <c r="BP120" s="2" t="s">
        <v>117</v>
      </c>
      <c r="BQ120" s="2" t="s">
        <v>185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 t="s">
        <v>99</v>
      </c>
      <c r="CB120" s="2"/>
      <c r="CC120" s="2" t="s">
        <v>220</v>
      </c>
      <c r="CD120" s="2" t="s">
        <v>104</v>
      </c>
      <c r="CE120" s="2"/>
      <c r="CF120" s="2" t="s">
        <v>221</v>
      </c>
      <c r="CG120" s="2" t="s">
        <v>105</v>
      </c>
      <c r="CH120" s="2"/>
      <c r="CI120" s="2" t="s">
        <v>222</v>
      </c>
      <c r="CJ120" s="2"/>
      <c r="CK120" s="3">
        <f>VALUE(Лист1!$BE120)</f>
        <v>0</v>
      </c>
      <c r="CL120" s="3" t="str">
        <f>IF(INDEX(Лист1!$BD$2:$BD$191,ROW(AF119)+COUNTIF(Лист1!$AF$2:$AF$191,Лист1!$AF120)/5)&lt;&gt;0,IF(Лист1!$BD120="",INDEX(Лист1!$BD$2:$BD$191,ROW(AF119)+COUNTIF(Лист1!$AF$2:$AF$191,Лист1!$AF120)/5),""),"")</f>
        <v/>
      </c>
      <c r="CM120" s="3" t="e">
        <f>WEEKDAY(DATEVALUE(Лист1!$AF120),2)</f>
        <v>#VALUE!</v>
      </c>
      <c r="CN120" s="4" t="e">
        <f>TIMEVALUE(Лист1!$AN120)</f>
        <v>#VALUE!</v>
      </c>
    </row>
    <row r="121" spans="1:92" x14ac:dyDescent="0.25">
      <c r="A121" s="2" t="s">
        <v>92</v>
      </c>
      <c r="B121" s="2"/>
      <c r="F121" s="2"/>
      <c r="H121" s="2"/>
      <c r="J121" s="2"/>
      <c r="L121" s="2"/>
      <c r="M121" s="2"/>
      <c r="O121" s="2"/>
      <c r="T121" s="2"/>
      <c r="U121" s="2"/>
      <c r="V121" s="2"/>
      <c r="Z121" s="2"/>
      <c r="AA121" s="2"/>
      <c r="AC121" s="2"/>
      <c r="AD121" s="2"/>
      <c r="AF121" s="2"/>
      <c r="AG121" s="2"/>
      <c r="AH121" s="2"/>
      <c r="AJ121" s="2"/>
      <c r="AN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 t="s">
        <v>45</v>
      </c>
      <c r="BP121" s="2" t="s">
        <v>118</v>
      </c>
      <c r="BQ121" s="2" t="s">
        <v>184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 t="s">
        <v>99</v>
      </c>
      <c r="CB121" s="2"/>
      <c r="CC121" s="2" t="s">
        <v>220</v>
      </c>
      <c r="CD121" s="2" t="s">
        <v>104</v>
      </c>
      <c r="CE121" s="2"/>
      <c r="CF121" s="2" t="s">
        <v>221</v>
      </c>
      <c r="CG121" s="2" t="s">
        <v>105</v>
      </c>
      <c r="CH121" s="2"/>
      <c r="CI121" s="2" t="s">
        <v>222</v>
      </c>
      <c r="CJ121" s="2"/>
      <c r="CK121" s="3">
        <f>VALUE(Лист1!$BE121)</f>
        <v>0</v>
      </c>
      <c r="CL121" s="3" t="str">
        <f>IF(INDEX(Лист1!$BD$2:$BD$191,ROW(AF120)+COUNTIF(Лист1!$AF$2:$AF$191,Лист1!$AF121)/5)&lt;&gt;0,IF(Лист1!$BD121="",INDEX(Лист1!$BD$2:$BD$191,ROW(AF120)+COUNTIF(Лист1!$AF$2:$AF$191,Лист1!$AF121)/5),""),"")</f>
        <v/>
      </c>
      <c r="CM121" s="3" t="e">
        <f>WEEKDAY(DATEVALUE(Лист1!$AF121),2)</f>
        <v>#VALUE!</v>
      </c>
      <c r="CN121" s="4" t="e">
        <f>TIMEVALUE(Лист1!$AN121)</f>
        <v>#VALUE!</v>
      </c>
    </row>
    <row r="122" spans="1:92" x14ac:dyDescent="0.25">
      <c r="A122" s="2" t="s">
        <v>92</v>
      </c>
      <c r="B122" s="2"/>
      <c r="F122" s="2"/>
      <c r="H122" s="2"/>
      <c r="J122" s="2"/>
      <c r="L122" s="2"/>
      <c r="M122" s="2"/>
      <c r="O122" s="2"/>
      <c r="T122" s="2"/>
      <c r="U122" s="2"/>
      <c r="V122" s="2"/>
      <c r="Z122" s="2"/>
      <c r="AA122" s="2"/>
      <c r="AC122" s="2"/>
      <c r="AD122" s="2"/>
      <c r="AF122" s="2"/>
      <c r="AG122" s="2"/>
      <c r="AH122" s="2"/>
      <c r="AJ122" s="2"/>
      <c r="AN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 t="s">
        <v>45</v>
      </c>
      <c r="BP122" s="2" t="s">
        <v>119</v>
      </c>
      <c r="BQ122" s="2" t="s">
        <v>228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 t="s">
        <v>99</v>
      </c>
      <c r="CB122" s="2"/>
      <c r="CC122" s="2" t="s">
        <v>220</v>
      </c>
      <c r="CD122" s="2" t="s">
        <v>104</v>
      </c>
      <c r="CE122" s="2"/>
      <c r="CF122" s="2" t="s">
        <v>221</v>
      </c>
      <c r="CG122" s="2" t="s">
        <v>105</v>
      </c>
      <c r="CH122" s="2"/>
      <c r="CI122" s="2" t="s">
        <v>222</v>
      </c>
      <c r="CJ122" s="2"/>
      <c r="CK122" s="3">
        <f>VALUE(Лист1!$BE122)</f>
        <v>0</v>
      </c>
      <c r="CL122" s="3" t="str">
        <f>IF(INDEX(Лист1!$BD$2:$BD$191,ROW(AF121)+COUNTIF(Лист1!$AF$2:$AF$191,Лист1!$AF122)/5)&lt;&gt;0,IF(Лист1!$BD122="",INDEX(Лист1!$BD$2:$BD$191,ROW(AF121)+COUNTIF(Лист1!$AF$2:$AF$191,Лист1!$AF122)/5),""),"")</f>
        <v/>
      </c>
      <c r="CM122" s="3" t="e">
        <f>WEEKDAY(DATEVALUE(Лист1!$AF122),2)</f>
        <v>#VALUE!</v>
      </c>
      <c r="CN122" s="4" t="e">
        <f>TIMEVALUE(Лист1!$AN122)</f>
        <v>#VALUE!</v>
      </c>
    </row>
    <row r="123" spans="1:92" x14ac:dyDescent="0.25">
      <c r="A123" s="2" t="s">
        <v>92</v>
      </c>
      <c r="B123" s="2"/>
      <c r="F123" s="2"/>
      <c r="H123" s="2"/>
      <c r="J123" s="2"/>
      <c r="L123" s="2"/>
      <c r="M123" s="2"/>
      <c r="O123" s="2"/>
      <c r="T123" s="2"/>
      <c r="U123" s="2"/>
      <c r="V123" s="2"/>
      <c r="Z123" s="2"/>
      <c r="AA123" s="2"/>
      <c r="AC123" s="2"/>
      <c r="AD123" s="2"/>
      <c r="AF123" s="2"/>
      <c r="AG123" s="2"/>
      <c r="AH123" s="2"/>
      <c r="AJ123" s="2"/>
      <c r="AN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 t="s">
        <v>45</v>
      </c>
      <c r="BP123" s="2" t="s">
        <v>130</v>
      </c>
      <c r="BQ123" s="2" t="s">
        <v>188</v>
      </c>
      <c r="BR123" s="2"/>
      <c r="BS123" s="2"/>
      <c r="BT123" s="2"/>
      <c r="BU123" s="2"/>
      <c r="BV123" s="2"/>
      <c r="BW123" s="2"/>
      <c r="BX123" s="2"/>
      <c r="BY123" s="2"/>
      <c r="BZ123" s="2"/>
      <c r="CA123" s="2" t="s">
        <v>99</v>
      </c>
      <c r="CB123" s="2"/>
      <c r="CC123" s="2" t="s">
        <v>220</v>
      </c>
      <c r="CD123" s="2" t="s">
        <v>104</v>
      </c>
      <c r="CE123" s="2"/>
      <c r="CF123" s="2" t="s">
        <v>221</v>
      </c>
      <c r="CG123" s="2" t="s">
        <v>105</v>
      </c>
      <c r="CH123" s="2"/>
      <c r="CI123" s="2" t="s">
        <v>222</v>
      </c>
      <c r="CJ123" s="2"/>
      <c r="CK123" s="3">
        <f>VALUE(Лист1!$BE123)</f>
        <v>0</v>
      </c>
      <c r="CL123" s="3" t="str">
        <f>IF(INDEX(Лист1!$BD$2:$BD$191,ROW(AF122)+COUNTIF(Лист1!$AF$2:$AF$191,Лист1!$AF123)/5)&lt;&gt;0,IF(Лист1!$BD123="",INDEX(Лист1!$BD$2:$BD$191,ROW(AF122)+COUNTIF(Лист1!$AF$2:$AF$191,Лист1!$AF123)/5),""),"")</f>
        <v/>
      </c>
      <c r="CM123" s="3" t="e">
        <f>WEEKDAY(DATEVALUE(Лист1!$AF123),2)</f>
        <v>#VALUE!</v>
      </c>
      <c r="CN123" s="4" t="e">
        <f>TIMEVALUE(Лист1!$AN123)</f>
        <v>#VALUE!</v>
      </c>
    </row>
    <row r="124" spans="1:92" x14ac:dyDescent="0.25">
      <c r="A124" s="2" t="s">
        <v>92</v>
      </c>
      <c r="B124" s="2"/>
      <c r="F124" s="2"/>
      <c r="H124" s="2"/>
      <c r="J124" s="2"/>
      <c r="L124" s="2"/>
      <c r="M124" s="2"/>
      <c r="O124" s="2"/>
      <c r="T124" s="2"/>
      <c r="U124" s="2"/>
      <c r="V124" s="2"/>
      <c r="Z124" s="2"/>
      <c r="AA124" s="2"/>
      <c r="AC124" s="2"/>
      <c r="AD124" s="2"/>
      <c r="AF124" s="2"/>
      <c r="AG124" s="2"/>
      <c r="AH124" s="2"/>
      <c r="AJ124" s="2"/>
      <c r="AN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 t="s">
        <v>45</v>
      </c>
      <c r="BP124" s="2" t="s">
        <v>131</v>
      </c>
      <c r="BQ124" s="2" t="s">
        <v>175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 t="s">
        <v>99</v>
      </c>
      <c r="CB124" s="2"/>
      <c r="CC124" s="2" t="s">
        <v>220</v>
      </c>
      <c r="CD124" s="2" t="s">
        <v>104</v>
      </c>
      <c r="CE124" s="2"/>
      <c r="CF124" s="2" t="s">
        <v>221</v>
      </c>
      <c r="CG124" s="2" t="s">
        <v>105</v>
      </c>
      <c r="CH124" s="2"/>
      <c r="CI124" s="2" t="s">
        <v>222</v>
      </c>
      <c r="CJ124" s="2"/>
      <c r="CK124" s="3">
        <f>VALUE(Лист1!$BE124)</f>
        <v>0</v>
      </c>
      <c r="CL124" s="3" t="str">
        <f>IF(INDEX(Лист1!$BD$2:$BD$191,ROW(AF123)+COUNTIF(Лист1!$AF$2:$AF$191,Лист1!$AF124)/5)&lt;&gt;0,IF(Лист1!$BD124="",INDEX(Лист1!$BD$2:$BD$191,ROW(AF123)+COUNTIF(Лист1!$AF$2:$AF$191,Лист1!$AF124)/5),""),"")</f>
        <v/>
      </c>
      <c r="CM124" s="3" t="e">
        <f>WEEKDAY(DATEVALUE(Лист1!$AF124),2)</f>
        <v>#VALUE!</v>
      </c>
      <c r="CN124" s="4" t="e">
        <f>TIMEVALUE(Лист1!$AN124)</f>
        <v>#VALUE!</v>
      </c>
    </row>
    <row r="125" spans="1:92" x14ac:dyDescent="0.25">
      <c r="A125" s="2" t="s">
        <v>92</v>
      </c>
      <c r="B125" s="2"/>
      <c r="F125" s="2"/>
      <c r="H125" s="2"/>
      <c r="J125" s="2"/>
      <c r="L125" s="2"/>
      <c r="M125" s="2"/>
      <c r="O125" s="2"/>
      <c r="T125" s="2"/>
      <c r="U125" s="2"/>
      <c r="V125" s="2"/>
      <c r="Z125" s="2"/>
      <c r="AA125" s="2"/>
      <c r="AC125" s="2"/>
      <c r="AD125" s="2"/>
      <c r="AF125" s="2"/>
      <c r="AG125" s="2"/>
      <c r="AH125" s="2"/>
      <c r="AJ125" s="2"/>
      <c r="AN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 t="s">
        <v>45</v>
      </c>
      <c r="BP125" s="2" t="s">
        <v>132</v>
      </c>
      <c r="BQ125" s="2" t="s">
        <v>151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 t="s">
        <v>99</v>
      </c>
      <c r="CB125" s="2"/>
      <c r="CC125" s="2" t="s">
        <v>220</v>
      </c>
      <c r="CD125" s="2" t="s">
        <v>104</v>
      </c>
      <c r="CE125" s="2"/>
      <c r="CF125" s="2" t="s">
        <v>221</v>
      </c>
      <c r="CG125" s="2" t="s">
        <v>105</v>
      </c>
      <c r="CH125" s="2"/>
      <c r="CI125" s="2" t="s">
        <v>222</v>
      </c>
      <c r="CJ125" s="2"/>
      <c r="CK125" s="3">
        <f>VALUE(Лист1!$BE125)</f>
        <v>0</v>
      </c>
      <c r="CL125" s="3" t="str">
        <f>IF(INDEX(Лист1!$BD$2:$BD$191,ROW(AF124)+COUNTIF(Лист1!$AF$2:$AF$191,Лист1!$AF125)/5)&lt;&gt;0,IF(Лист1!$BD125="",INDEX(Лист1!$BD$2:$BD$191,ROW(AF124)+COUNTIF(Лист1!$AF$2:$AF$191,Лист1!$AF125)/5),""),"")</f>
        <v/>
      </c>
      <c r="CM125" s="3" t="e">
        <f>WEEKDAY(DATEVALUE(Лист1!$AF125),2)</f>
        <v>#VALUE!</v>
      </c>
      <c r="CN125" s="4" t="e">
        <f>TIMEVALUE(Лист1!$AN125)</f>
        <v>#VALUE!</v>
      </c>
    </row>
    <row r="126" spans="1:92" x14ac:dyDescent="0.25">
      <c r="A126" s="2" t="s">
        <v>92</v>
      </c>
      <c r="B126" s="2"/>
      <c r="F126" s="2"/>
      <c r="H126" s="2"/>
      <c r="J126" s="2"/>
      <c r="L126" s="2"/>
      <c r="M126" s="2"/>
      <c r="O126" s="2"/>
      <c r="T126" s="2"/>
      <c r="U126" s="2"/>
      <c r="V126" s="2"/>
      <c r="Z126" s="2"/>
      <c r="AA126" s="2"/>
      <c r="AC126" s="2"/>
      <c r="AD126" s="2"/>
      <c r="AF126" s="2"/>
      <c r="AG126" s="2"/>
      <c r="AH126" s="2"/>
      <c r="AJ126" s="2"/>
      <c r="AN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 t="s">
        <v>45</v>
      </c>
      <c r="BP126" s="2" t="s">
        <v>107</v>
      </c>
      <c r="BQ126" s="2" t="s">
        <v>100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 t="s">
        <v>99</v>
      </c>
      <c r="CB126" s="2"/>
      <c r="CC126" s="2" t="s">
        <v>220</v>
      </c>
      <c r="CD126" s="2" t="s">
        <v>104</v>
      </c>
      <c r="CE126" s="2"/>
      <c r="CF126" s="2" t="s">
        <v>221</v>
      </c>
      <c r="CG126" s="2" t="s">
        <v>105</v>
      </c>
      <c r="CH126" s="2"/>
      <c r="CI126" s="2" t="s">
        <v>222</v>
      </c>
      <c r="CJ126" s="2"/>
      <c r="CK126" s="3">
        <f>VALUE(Лист1!$BE126)</f>
        <v>0</v>
      </c>
      <c r="CL126" s="3" t="str">
        <f>IF(INDEX(Лист1!$BD$2:$BD$191,ROW(AF125)+COUNTIF(Лист1!$AF$2:$AF$191,Лист1!$AF126)/5)&lt;&gt;0,IF(Лист1!$BD126="",INDEX(Лист1!$BD$2:$BD$191,ROW(AF125)+COUNTIF(Лист1!$AF$2:$AF$191,Лист1!$AF126)/5),""),"")</f>
        <v/>
      </c>
      <c r="CM126" s="3" t="e">
        <f>WEEKDAY(DATEVALUE(Лист1!$AF126),2)</f>
        <v>#VALUE!</v>
      </c>
      <c r="CN126" s="4" t="e">
        <f>TIMEVALUE(Лист1!$AN126)</f>
        <v>#VALUE!</v>
      </c>
    </row>
    <row r="127" spans="1:92" x14ac:dyDescent="0.25">
      <c r="A127" s="2" t="s">
        <v>92</v>
      </c>
      <c r="B127" s="2"/>
      <c r="F127" s="2"/>
      <c r="H127" s="2"/>
      <c r="J127" s="2"/>
      <c r="L127" s="2"/>
      <c r="M127" s="2"/>
      <c r="O127" s="2"/>
      <c r="T127" s="2"/>
      <c r="U127" s="2"/>
      <c r="V127" s="2"/>
      <c r="Z127" s="2"/>
      <c r="AA127" s="2"/>
      <c r="AC127" s="2"/>
      <c r="AD127" s="2"/>
      <c r="AF127" s="2"/>
      <c r="AG127" s="2"/>
      <c r="AH127" s="2"/>
      <c r="AJ127" s="2"/>
      <c r="AN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 t="s">
        <v>45</v>
      </c>
      <c r="BP127" s="2" t="s">
        <v>120</v>
      </c>
      <c r="BQ127" s="2" t="s">
        <v>100</v>
      </c>
      <c r="BR127" s="2"/>
      <c r="BS127" s="2"/>
      <c r="BT127" s="2"/>
      <c r="BU127" s="2"/>
      <c r="BV127" s="2"/>
      <c r="BW127" s="2"/>
      <c r="BX127" s="2"/>
      <c r="BY127" s="2"/>
      <c r="BZ127" s="2"/>
      <c r="CA127" s="2" t="s">
        <v>99</v>
      </c>
      <c r="CB127" s="2"/>
      <c r="CC127" s="2" t="s">
        <v>220</v>
      </c>
      <c r="CD127" s="2" t="s">
        <v>104</v>
      </c>
      <c r="CE127" s="2"/>
      <c r="CF127" s="2" t="s">
        <v>221</v>
      </c>
      <c r="CG127" s="2" t="s">
        <v>105</v>
      </c>
      <c r="CH127" s="2"/>
      <c r="CI127" s="2" t="s">
        <v>222</v>
      </c>
      <c r="CJ127" s="2"/>
      <c r="CK127" s="3">
        <f>VALUE(Лист1!$BE127)</f>
        <v>0</v>
      </c>
      <c r="CL127" s="3" t="str">
        <f>IF(INDEX(Лист1!$BD$2:$BD$191,ROW(AF126)+COUNTIF(Лист1!$AF$2:$AF$191,Лист1!$AF127)/5)&lt;&gt;0,IF(Лист1!$BD127="",INDEX(Лист1!$BD$2:$BD$191,ROW(AF126)+COUNTIF(Лист1!$AF$2:$AF$191,Лист1!$AF127)/5),""),"")</f>
        <v/>
      </c>
      <c r="CM127" s="3" t="e">
        <f>WEEKDAY(DATEVALUE(Лист1!$AF127),2)</f>
        <v>#VALUE!</v>
      </c>
      <c r="CN127" s="4" t="e">
        <f>TIMEVALUE(Лист1!$AN127)</f>
        <v>#VALUE!</v>
      </c>
    </row>
    <row r="128" spans="1:92" x14ac:dyDescent="0.25">
      <c r="A128" s="2" t="s">
        <v>92</v>
      </c>
      <c r="B128" s="2"/>
      <c r="F128" s="2"/>
      <c r="H128" s="2"/>
      <c r="J128" s="2"/>
      <c r="L128" s="2"/>
      <c r="M128" s="2"/>
      <c r="O128" s="2"/>
      <c r="T128" s="2"/>
      <c r="U128" s="2"/>
      <c r="V128" s="2"/>
      <c r="Z128" s="2"/>
      <c r="AA128" s="2"/>
      <c r="AC128" s="2"/>
      <c r="AD128" s="2"/>
      <c r="AF128" s="2"/>
      <c r="AG128" s="2"/>
      <c r="AH128" s="2"/>
      <c r="AJ128" s="2"/>
      <c r="AN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 t="s">
        <v>48</v>
      </c>
      <c r="BS128" s="2" t="s">
        <v>211</v>
      </c>
      <c r="BT128" s="2" t="s">
        <v>100</v>
      </c>
      <c r="BU128" s="2"/>
      <c r="BV128" s="2"/>
      <c r="BW128" s="2"/>
      <c r="BX128" s="2"/>
      <c r="BY128" s="2"/>
      <c r="BZ128" s="2"/>
      <c r="CA128" s="2" t="s">
        <v>99</v>
      </c>
      <c r="CB128" s="2"/>
      <c r="CC128" s="2" t="s">
        <v>220</v>
      </c>
      <c r="CD128" s="2" t="s">
        <v>104</v>
      </c>
      <c r="CE128" s="2"/>
      <c r="CF128" s="2" t="s">
        <v>221</v>
      </c>
      <c r="CG128" s="2" t="s">
        <v>105</v>
      </c>
      <c r="CH128" s="2"/>
      <c r="CI128" s="2" t="s">
        <v>222</v>
      </c>
      <c r="CJ128" s="2"/>
      <c r="CK128" s="3">
        <f>VALUE(Лист1!$BE128)</f>
        <v>0</v>
      </c>
      <c r="CL128" s="3" t="str">
        <f>IF(INDEX(Лист1!$BD$2:$BD$191,ROW(AF127)+COUNTIF(Лист1!$AF$2:$AF$191,Лист1!$AF128)/5)&lt;&gt;0,IF(Лист1!$BD128="",INDEX(Лист1!$BD$2:$BD$191,ROW(AF127)+COUNTIF(Лист1!$AF$2:$AF$191,Лист1!$AF128)/5),""),"")</f>
        <v/>
      </c>
      <c r="CM128" s="3" t="e">
        <f>WEEKDAY(DATEVALUE(Лист1!$AF128),2)</f>
        <v>#VALUE!</v>
      </c>
      <c r="CN128" s="4" t="e">
        <f>TIMEVALUE(Лист1!$AN128)</f>
        <v>#VALUE!</v>
      </c>
    </row>
    <row r="129" spans="1:92" x14ac:dyDescent="0.25">
      <c r="A129" s="2" t="s">
        <v>92</v>
      </c>
      <c r="B129" s="2"/>
      <c r="F129" s="2"/>
      <c r="H129" s="2"/>
      <c r="J129" s="2"/>
      <c r="L129" s="2"/>
      <c r="M129" s="2"/>
      <c r="O129" s="2"/>
      <c r="T129" s="2"/>
      <c r="U129" s="2"/>
      <c r="V129" s="2"/>
      <c r="Z129" s="2"/>
      <c r="AA129" s="2"/>
      <c r="AC129" s="2"/>
      <c r="AD129" s="2"/>
      <c r="AF129" s="2"/>
      <c r="AG129" s="2"/>
      <c r="AH129" s="2"/>
      <c r="AJ129" s="2"/>
      <c r="AN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 t="s">
        <v>48</v>
      </c>
      <c r="BS129" s="2" t="s">
        <v>212</v>
      </c>
      <c r="BT129" s="2" t="s">
        <v>100</v>
      </c>
      <c r="BU129" s="2"/>
      <c r="BV129" s="2"/>
      <c r="BW129" s="2"/>
      <c r="BX129" s="2"/>
      <c r="BY129" s="2"/>
      <c r="BZ129" s="2"/>
      <c r="CA129" s="2" t="s">
        <v>99</v>
      </c>
      <c r="CB129" s="2"/>
      <c r="CC129" s="2" t="s">
        <v>220</v>
      </c>
      <c r="CD129" s="2" t="s">
        <v>104</v>
      </c>
      <c r="CE129" s="2"/>
      <c r="CF129" s="2" t="s">
        <v>221</v>
      </c>
      <c r="CG129" s="2" t="s">
        <v>105</v>
      </c>
      <c r="CH129" s="2"/>
      <c r="CI129" s="2" t="s">
        <v>222</v>
      </c>
      <c r="CJ129" s="2"/>
      <c r="CK129" s="3">
        <f>VALUE(Лист1!$BE129)</f>
        <v>0</v>
      </c>
      <c r="CL129" s="3" t="str">
        <f>IF(INDEX(Лист1!$BD$2:$BD$191,ROW(AF128)+COUNTIF(Лист1!$AF$2:$AF$191,Лист1!$AF129)/5)&lt;&gt;0,IF(Лист1!$BD129="",INDEX(Лист1!$BD$2:$BD$191,ROW(AF128)+COUNTIF(Лист1!$AF$2:$AF$191,Лист1!$AF129)/5),""),"")</f>
        <v/>
      </c>
      <c r="CM129" s="3" t="e">
        <f>WEEKDAY(DATEVALUE(Лист1!$AF129),2)</f>
        <v>#VALUE!</v>
      </c>
      <c r="CN129" s="4" t="e">
        <f>TIMEVALUE(Лист1!$AN129)</f>
        <v>#VALUE!</v>
      </c>
    </row>
    <row r="130" spans="1:92" x14ac:dyDescent="0.25">
      <c r="A130" s="2" t="s">
        <v>92</v>
      </c>
      <c r="B130" s="2"/>
      <c r="F130" s="2"/>
      <c r="H130" s="2"/>
      <c r="J130" s="2"/>
      <c r="L130" s="2"/>
      <c r="M130" s="2"/>
      <c r="O130" s="2"/>
      <c r="T130" s="2"/>
      <c r="U130" s="2"/>
      <c r="V130" s="2"/>
      <c r="Z130" s="2"/>
      <c r="AA130" s="2"/>
      <c r="AC130" s="2"/>
      <c r="AD130" s="2"/>
      <c r="AF130" s="2"/>
      <c r="AG130" s="2"/>
      <c r="AH130" s="2"/>
      <c r="AJ130" s="2"/>
      <c r="AN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 t="s">
        <v>48</v>
      </c>
      <c r="BS130" s="2" t="s">
        <v>213</v>
      </c>
      <c r="BT130" s="2" t="s">
        <v>100</v>
      </c>
      <c r="BU130" s="2"/>
      <c r="BV130" s="2"/>
      <c r="BW130" s="2"/>
      <c r="BX130" s="2"/>
      <c r="BY130" s="2"/>
      <c r="BZ130" s="2"/>
      <c r="CA130" s="2" t="s">
        <v>99</v>
      </c>
      <c r="CB130" s="2"/>
      <c r="CC130" s="2" t="s">
        <v>220</v>
      </c>
      <c r="CD130" s="2" t="s">
        <v>104</v>
      </c>
      <c r="CE130" s="2"/>
      <c r="CF130" s="2" t="s">
        <v>221</v>
      </c>
      <c r="CG130" s="2" t="s">
        <v>105</v>
      </c>
      <c r="CH130" s="2"/>
      <c r="CI130" s="2" t="s">
        <v>222</v>
      </c>
      <c r="CJ130" s="2"/>
      <c r="CK130" s="3">
        <f>VALUE(Лист1!$BE130)</f>
        <v>0</v>
      </c>
      <c r="CL130" s="3" t="str">
        <f>IF(INDEX(Лист1!$BD$2:$BD$191,ROW(AF129)+COUNTIF(Лист1!$AF$2:$AF$191,Лист1!$AF130)/5)&lt;&gt;0,IF(Лист1!$BD130="",INDEX(Лист1!$BD$2:$BD$191,ROW(AF129)+COUNTIF(Лист1!$AF$2:$AF$191,Лист1!$AF130)/5),""),"")</f>
        <v/>
      </c>
      <c r="CM130" s="3" t="e">
        <f>WEEKDAY(DATEVALUE(Лист1!$AF130),2)</f>
        <v>#VALUE!</v>
      </c>
      <c r="CN130" s="4" t="e">
        <f>TIMEVALUE(Лист1!$AN130)</f>
        <v>#VALUE!</v>
      </c>
    </row>
    <row r="131" spans="1:92" x14ac:dyDescent="0.25">
      <c r="A131" s="2" t="s">
        <v>92</v>
      </c>
      <c r="B131" s="2"/>
      <c r="F131" s="2"/>
      <c r="H131" s="2"/>
      <c r="J131" s="2"/>
      <c r="L131" s="2"/>
      <c r="M131" s="2"/>
      <c r="O131" s="2"/>
      <c r="T131" s="2"/>
      <c r="U131" s="2"/>
      <c r="V131" s="2"/>
      <c r="Z131" s="2"/>
      <c r="AA131" s="2"/>
      <c r="AC131" s="2"/>
      <c r="AD131" s="2"/>
      <c r="AF131" s="2"/>
      <c r="AG131" s="2"/>
      <c r="AH131" s="2"/>
      <c r="AJ131" s="2"/>
      <c r="AN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 t="s">
        <v>48</v>
      </c>
      <c r="BS131" s="2" t="s">
        <v>214</v>
      </c>
      <c r="BT131" s="2" t="s">
        <v>100</v>
      </c>
      <c r="BU131" s="2"/>
      <c r="BV131" s="2"/>
      <c r="BW131" s="2"/>
      <c r="BX131" s="2"/>
      <c r="BY131" s="2"/>
      <c r="BZ131" s="2"/>
      <c r="CA131" s="2" t="s">
        <v>99</v>
      </c>
      <c r="CB131" s="2"/>
      <c r="CC131" s="2" t="s">
        <v>220</v>
      </c>
      <c r="CD131" s="2" t="s">
        <v>104</v>
      </c>
      <c r="CE131" s="2"/>
      <c r="CF131" s="2" t="s">
        <v>221</v>
      </c>
      <c r="CG131" s="2" t="s">
        <v>105</v>
      </c>
      <c r="CH131" s="2"/>
      <c r="CI131" s="2" t="s">
        <v>222</v>
      </c>
      <c r="CJ131" s="2"/>
      <c r="CK131" s="3">
        <f>VALUE(Лист1!$BE131)</f>
        <v>0</v>
      </c>
      <c r="CL131" s="3" t="str">
        <f>IF(INDEX(Лист1!$BD$2:$BD$191,ROW(AF130)+COUNTIF(Лист1!$AF$2:$AF$191,Лист1!$AF131)/5)&lt;&gt;0,IF(Лист1!$BD131="",INDEX(Лист1!$BD$2:$BD$191,ROW(AF130)+COUNTIF(Лист1!$AF$2:$AF$191,Лист1!$AF131)/5),""),"")</f>
        <v/>
      </c>
      <c r="CM131" s="3" t="e">
        <f>WEEKDAY(DATEVALUE(Лист1!$AF131),2)</f>
        <v>#VALUE!</v>
      </c>
      <c r="CN131" s="4" t="e">
        <f>TIMEVALUE(Лист1!$AN131)</f>
        <v>#VALUE!</v>
      </c>
    </row>
    <row r="132" spans="1:92" x14ac:dyDescent="0.25">
      <c r="A132" s="2" t="s">
        <v>92</v>
      </c>
      <c r="B132" s="2"/>
      <c r="F132" s="2"/>
      <c r="H132" s="2"/>
      <c r="J132" s="2"/>
      <c r="L132" s="2"/>
      <c r="M132" s="2"/>
      <c r="O132" s="2"/>
      <c r="T132" s="2"/>
      <c r="U132" s="2"/>
      <c r="V132" s="2"/>
      <c r="Z132" s="2"/>
      <c r="AA132" s="2"/>
      <c r="AC132" s="2"/>
      <c r="AD132" s="2"/>
      <c r="AF132" s="2"/>
      <c r="AG132" s="2"/>
      <c r="AH132" s="2"/>
      <c r="AJ132" s="2"/>
      <c r="AN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 t="s">
        <v>48</v>
      </c>
      <c r="BS132" s="2" t="s">
        <v>215</v>
      </c>
      <c r="BT132" s="2" t="s">
        <v>100</v>
      </c>
      <c r="BU132" s="2"/>
      <c r="BV132" s="2"/>
      <c r="BW132" s="2"/>
      <c r="BX132" s="2"/>
      <c r="BY132" s="2"/>
      <c r="BZ132" s="2"/>
      <c r="CA132" s="2" t="s">
        <v>99</v>
      </c>
      <c r="CB132" s="2"/>
      <c r="CC132" s="2" t="s">
        <v>220</v>
      </c>
      <c r="CD132" s="2" t="s">
        <v>104</v>
      </c>
      <c r="CE132" s="2"/>
      <c r="CF132" s="2" t="s">
        <v>221</v>
      </c>
      <c r="CG132" s="2" t="s">
        <v>105</v>
      </c>
      <c r="CH132" s="2"/>
      <c r="CI132" s="2" t="s">
        <v>222</v>
      </c>
      <c r="CJ132" s="2"/>
      <c r="CK132" s="3">
        <f>VALUE(Лист1!$BE132)</f>
        <v>0</v>
      </c>
      <c r="CL132" s="3" t="str">
        <f>IF(INDEX(Лист1!$BD$2:$BD$191,ROW(AF131)+COUNTIF(Лист1!$AF$2:$AF$191,Лист1!$AF132)/5)&lt;&gt;0,IF(Лист1!$BD132="",INDEX(Лист1!$BD$2:$BD$191,ROW(AF131)+COUNTIF(Лист1!$AF$2:$AF$191,Лист1!$AF132)/5),""),"")</f>
        <v/>
      </c>
      <c r="CM132" s="3" t="e">
        <f>WEEKDAY(DATEVALUE(Лист1!$AF132),2)</f>
        <v>#VALUE!</v>
      </c>
      <c r="CN132" s="4" t="e">
        <f>TIMEVALUE(Лист1!$AN132)</f>
        <v>#VALUE!</v>
      </c>
    </row>
    <row r="133" spans="1:92" x14ac:dyDescent="0.25">
      <c r="A133" s="2" t="s">
        <v>92</v>
      </c>
      <c r="B133" s="2"/>
      <c r="F133" s="2"/>
      <c r="H133" s="2"/>
      <c r="J133" s="2"/>
      <c r="L133" s="2"/>
      <c r="M133" s="2"/>
      <c r="O133" s="2"/>
      <c r="T133" s="2"/>
      <c r="U133" s="2"/>
      <c r="V133" s="2"/>
      <c r="Z133" s="2"/>
      <c r="AA133" s="2"/>
      <c r="AC133" s="2"/>
      <c r="AD133" s="2"/>
      <c r="AF133" s="2"/>
      <c r="AG133" s="2"/>
      <c r="AH133" s="2"/>
      <c r="AJ133" s="2"/>
      <c r="AN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 t="s">
        <v>48</v>
      </c>
      <c r="BS133" s="2" t="s">
        <v>216</v>
      </c>
      <c r="BT133" s="2" t="s">
        <v>103</v>
      </c>
      <c r="BU133" s="2"/>
      <c r="BV133" s="2"/>
      <c r="BW133" s="2"/>
      <c r="BX133" s="2"/>
      <c r="BY133" s="2"/>
      <c r="BZ133" s="2"/>
      <c r="CA133" s="2" t="s">
        <v>99</v>
      </c>
      <c r="CB133" s="2"/>
      <c r="CC133" s="2" t="s">
        <v>220</v>
      </c>
      <c r="CD133" s="2" t="s">
        <v>104</v>
      </c>
      <c r="CE133" s="2"/>
      <c r="CF133" s="2" t="s">
        <v>221</v>
      </c>
      <c r="CG133" s="2" t="s">
        <v>105</v>
      </c>
      <c r="CH133" s="2"/>
      <c r="CI133" s="2" t="s">
        <v>222</v>
      </c>
      <c r="CJ133" s="2"/>
      <c r="CK133" s="3">
        <f>VALUE(Лист1!$BE133)</f>
        <v>0</v>
      </c>
      <c r="CL133" s="3" t="str">
        <f>IF(INDEX(Лист1!$BD$2:$BD$191,ROW(AF132)+COUNTIF(Лист1!$AF$2:$AF$191,Лист1!$AF133)/5)&lt;&gt;0,IF(Лист1!$BD133="",INDEX(Лист1!$BD$2:$BD$191,ROW(AF132)+COUNTIF(Лист1!$AF$2:$AF$191,Лист1!$AF133)/5),""),"")</f>
        <v/>
      </c>
      <c r="CM133" s="3" t="e">
        <f>WEEKDAY(DATEVALUE(Лист1!$AF133),2)</f>
        <v>#VALUE!</v>
      </c>
      <c r="CN133" s="4" t="e">
        <f>TIMEVALUE(Лист1!$AN133)</f>
        <v>#VALUE!</v>
      </c>
    </row>
    <row r="134" spans="1:92" x14ac:dyDescent="0.25">
      <c r="A134" s="2" t="s">
        <v>92</v>
      </c>
      <c r="B134" s="2"/>
      <c r="F134" s="2"/>
      <c r="H134" s="2"/>
      <c r="J134" s="2"/>
      <c r="L134" s="2"/>
      <c r="M134" s="2"/>
      <c r="O134" s="2"/>
      <c r="T134" s="2"/>
      <c r="U134" s="2"/>
      <c r="V134" s="2"/>
      <c r="Z134" s="2"/>
      <c r="AA134" s="2"/>
      <c r="AC134" s="2"/>
      <c r="AD134" s="2"/>
      <c r="AF134" s="2"/>
      <c r="AG134" s="2"/>
      <c r="AH134" s="2"/>
      <c r="AJ134" s="2"/>
      <c r="AN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 t="s">
        <v>48</v>
      </c>
      <c r="BS134" s="2" t="s">
        <v>217</v>
      </c>
      <c r="BT134" s="2" t="s">
        <v>103</v>
      </c>
      <c r="BU134" s="2"/>
      <c r="BV134" s="2"/>
      <c r="BW134" s="2"/>
      <c r="BX134" s="2"/>
      <c r="BY134" s="2"/>
      <c r="BZ134" s="2"/>
      <c r="CA134" s="2" t="s">
        <v>99</v>
      </c>
      <c r="CB134" s="2"/>
      <c r="CC134" s="2" t="s">
        <v>220</v>
      </c>
      <c r="CD134" s="2" t="s">
        <v>104</v>
      </c>
      <c r="CE134" s="2"/>
      <c r="CF134" s="2" t="s">
        <v>221</v>
      </c>
      <c r="CG134" s="2" t="s">
        <v>105</v>
      </c>
      <c r="CH134" s="2"/>
      <c r="CI134" s="2" t="s">
        <v>222</v>
      </c>
      <c r="CJ134" s="2"/>
      <c r="CK134" s="3">
        <f>VALUE(Лист1!$BE134)</f>
        <v>0</v>
      </c>
      <c r="CL134" s="3" t="str">
        <f>IF(INDEX(Лист1!$BD$2:$BD$191,ROW(AF133)+COUNTIF(Лист1!$AF$2:$AF$191,Лист1!$AF134)/5)&lt;&gt;0,IF(Лист1!$BD134="",INDEX(Лист1!$BD$2:$BD$191,ROW(AF133)+COUNTIF(Лист1!$AF$2:$AF$191,Лист1!$AF134)/5),""),"")</f>
        <v/>
      </c>
      <c r="CM134" s="3" t="e">
        <f>WEEKDAY(DATEVALUE(Лист1!$AF134),2)</f>
        <v>#VALUE!</v>
      </c>
      <c r="CN134" s="4" t="e">
        <f>TIMEVALUE(Лист1!$AN134)</f>
        <v>#VALUE!</v>
      </c>
    </row>
    <row r="135" spans="1:92" x14ac:dyDescent="0.25">
      <c r="A135" s="2" t="s">
        <v>92</v>
      </c>
      <c r="B135" s="2"/>
      <c r="F135" s="2"/>
      <c r="H135" s="2"/>
      <c r="J135" s="2"/>
      <c r="L135" s="2"/>
      <c r="M135" s="2"/>
      <c r="O135" s="2"/>
      <c r="T135" s="2"/>
      <c r="U135" s="2"/>
      <c r="V135" s="2"/>
      <c r="Z135" s="2"/>
      <c r="AA135" s="2"/>
      <c r="AC135" s="2"/>
      <c r="AD135" s="2"/>
      <c r="AF135" s="2"/>
      <c r="AG135" s="2"/>
      <c r="AH135" s="2"/>
      <c r="AJ135" s="2"/>
      <c r="AN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 t="s">
        <v>48</v>
      </c>
      <c r="BS135" s="2" t="s">
        <v>112</v>
      </c>
      <c r="BT135" s="2" t="s">
        <v>143</v>
      </c>
      <c r="BU135" s="2"/>
      <c r="BV135" s="2"/>
      <c r="BW135" s="2"/>
      <c r="BX135" s="2"/>
      <c r="BY135" s="2"/>
      <c r="BZ135" s="2"/>
      <c r="CA135" s="2" t="s">
        <v>99</v>
      </c>
      <c r="CB135" s="2"/>
      <c r="CC135" s="2" t="s">
        <v>220</v>
      </c>
      <c r="CD135" s="2" t="s">
        <v>104</v>
      </c>
      <c r="CE135" s="2"/>
      <c r="CF135" s="2" t="s">
        <v>221</v>
      </c>
      <c r="CG135" s="2" t="s">
        <v>105</v>
      </c>
      <c r="CH135" s="2"/>
      <c r="CI135" s="2" t="s">
        <v>222</v>
      </c>
      <c r="CJ135" s="2"/>
      <c r="CK135" s="3">
        <f>VALUE(Лист1!$BE135)</f>
        <v>0</v>
      </c>
      <c r="CL135" s="3" t="str">
        <f>IF(INDEX(Лист1!$BD$2:$BD$191,ROW(AF134)+COUNTIF(Лист1!$AF$2:$AF$191,Лист1!$AF135)/5)&lt;&gt;0,IF(Лист1!$BD135="",INDEX(Лист1!$BD$2:$BD$191,ROW(AF134)+COUNTIF(Лист1!$AF$2:$AF$191,Лист1!$AF135)/5),""),"")</f>
        <v/>
      </c>
      <c r="CM135" s="3" t="e">
        <f>WEEKDAY(DATEVALUE(Лист1!$AF135),2)</f>
        <v>#VALUE!</v>
      </c>
      <c r="CN135" s="4" t="e">
        <f>TIMEVALUE(Лист1!$AN135)</f>
        <v>#VALUE!</v>
      </c>
    </row>
    <row r="136" spans="1:92" x14ac:dyDescent="0.25">
      <c r="A136" s="2" t="s">
        <v>92</v>
      </c>
      <c r="B136" s="2"/>
      <c r="F136" s="2"/>
      <c r="H136" s="2"/>
      <c r="J136" s="2"/>
      <c r="L136" s="2"/>
      <c r="M136" s="2"/>
      <c r="O136" s="2"/>
      <c r="T136" s="2"/>
      <c r="U136" s="2"/>
      <c r="V136" s="2"/>
      <c r="Z136" s="2"/>
      <c r="AA136" s="2"/>
      <c r="AC136" s="2"/>
      <c r="AD136" s="2"/>
      <c r="AF136" s="2"/>
      <c r="AG136" s="2"/>
      <c r="AH136" s="2"/>
      <c r="AJ136" s="2"/>
      <c r="AN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 t="s">
        <v>48</v>
      </c>
      <c r="BS136" s="2" t="s">
        <v>113</v>
      </c>
      <c r="BT136" s="2" t="s">
        <v>100</v>
      </c>
      <c r="BU136" s="2"/>
      <c r="BV136" s="2"/>
      <c r="BW136" s="2"/>
      <c r="BX136" s="2"/>
      <c r="BY136" s="2"/>
      <c r="BZ136" s="2"/>
      <c r="CA136" s="2" t="s">
        <v>99</v>
      </c>
      <c r="CB136" s="2"/>
      <c r="CC136" s="2" t="s">
        <v>220</v>
      </c>
      <c r="CD136" s="2" t="s">
        <v>104</v>
      </c>
      <c r="CE136" s="2"/>
      <c r="CF136" s="2" t="s">
        <v>221</v>
      </c>
      <c r="CG136" s="2" t="s">
        <v>105</v>
      </c>
      <c r="CH136" s="2"/>
      <c r="CI136" s="2" t="s">
        <v>222</v>
      </c>
      <c r="CJ136" s="2"/>
      <c r="CK136" s="3">
        <f>VALUE(Лист1!$BE136)</f>
        <v>0</v>
      </c>
      <c r="CL136" s="3" t="str">
        <f>IF(INDEX(Лист1!$BD$2:$BD$191,ROW(AF135)+COUNTIF(Лист1!$AF$2:$AF$191,Лист1!$AF136)/5)&lt;&gt;0,IF(Лист1!$BD136="",INDEX(Лист1!$BD$2:$BD$191,ROW(AF135)+COUNTIF(Лист1!$AF$2:$AF$191,Лист1!$AF136)/5),""),"")</f>
        <v/>
      </c>
      <c r="CM136" s="3" t="e">
        <f>WEEKDAY(DATEVALUE(Лист1!$AF136),2)</f>
        <v>#VALUE!</v>
      </c>
      <c r="CN136" s="4" t="e">
        <f>TIMEVALUE(Лист1!$AN136)</f>
        <v>#VALUE!</v>
      </c>
    </row>
    <row r="137" spans="1:92" x14ac:dyDescent="0.25">
      <c r="A137" s="2" t="s">
        <v>92</v>
      </c>
      <c r="B137" s="2"/>
      <c r="F137" s="2"/>
      <c r="H137" s="2"/>
      <c r="J137" s="2"/>
      <c r="L137" s="2"/>
      <c r="M137" s="2"/>
      <c r="O137" s="2"/>
      <c r="T137" s="2"/>
      <c r="U137" s="2"/>
      <c r="V137" s="2"/>
      <c r="Z137" s="2"/>
      <c r="AA137" s="2"/>
      <c r="AC137" s="2"/>
      <c r="AD137" s="2"/>
      <c r="AF137" s="2"/>
      <c r="AG137" s="2"/>
      <c r="AH137" s="2"/>
      <c r="AJ137" s="2"/>
      <c r="AN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 t="s">
        <v>48</v>
      </c>
      <c r="BS137" s="2" t="s">
        <v>114</v>
      </c>
      <c r="BT137" s="2" t="s">
        <v>189</v>
      </c>
      <c r="BU137" s="2"/>
      <c r="BV137" s="2"/>
      <c r="BW137" s="2"/>
      <c r="BX137" s="2"/>
      <c r="BY137" s="2"/>
      <c r="BZ137" s="2"/>
      <c r="CA137" s="2" t="s">
        <v>99</v>
      </c>
      <c r="CB137" s="2"/>
      <c r="CC137" s="2" t="s">
        <v>220</v>
      </c>
      <c r="CD137" s="2" t="s">
        <v>104</v>
      </c>
      <c r="CE137" s="2"/>
      <c r="CF137" s="2" t="s">
        <v>221</v>
      </c>
      <c r="CG137" s="2" t="s">
        <v>105</v>
      </c>
      <c r="CH137" s="2"/>
      <c r="CI137" s="2" t="s">
        <v>222</v>
      </c>
      <c r="CJ137" s="2"/>
      <c r="CK137" s="3">
        <f>VALUE(Лист1!$BE137)</f>
        <v>0</v>
      </c>
      <c r="CL137" s="3" t="str">
        <f>IF(INDEX(Лист1!$BD$2:$BD$191,ROW(AF136)+COUNTIF(Лист1!$AF$2:$AF$191,Лист1!$AF137)/5)&lt;&gt;0,IF(Лист1!$BD137="",INDEX(Лист1!$BD$2:$BD$191,ROW(AF136)+COUNTIF(Лист1!$AF$2:$AF$191,Лист1!$AF137)/5),""),"")</f>
        <v/>
      </c>
      <c r="CM137" s="3" t="e">
        <f>WEEKDAY(DATEVALUE(Лист1!$AF137),2)</f>
        <v>#VALUE!</v>
      </c>
      <c r="CN137" s="4" t="e">
        <f>TIMEVALUE(Лист1!$AN137)</f>
        <v>#VALUE!</v>
      </c>
    </row>
    <row r="138" spans="1:92" x14ac:dyDescent="0.25">
      <c r="A138" s="2" t="s">
        <v>92</v>
      </c>
      <c r="B138" s="2"/>
      <c r="F138" s="2"/>
      <c r="H138" s="2"/>
      <c r="J138" s="2"/>
      <c r="L138" s="2"/>
      <c r="M138" s="2"/>
      <c r="O138" s="2"/>
      <c r="T138" s="2"/>
      <c r="U138" s="2"/>
      <c r="V138" s="2"/>
      <c r="Z138" s="2"/>
      <c r="AA138" s="2"/>
      <c r="AC138" s="2"/>
      <c r="AD138" s="2"/>
      <c r="AF138" s="2"/>
      <c r="AG138" s="2"/>
      <c r="AH138" s="2"/>
      <c r="AJ138" s="2"/>
      <c r="AN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 t="s">
        <v>48</v>
      </c>
      <c r="BS138" s="2" t="s">
        <v>115</v>
      </c>
      <c r="BT138" s="2" t="s">
        <v>100</v>
      </c>
      <c r="BU138" s="2"/>
      <c r="BV138" s="2"/>
      <c r="BW138" s="2"/>
      <c r="BX138" s="2"/>
      <c r="BY138" s="2"/>
      <c r="BZ138" s="2"/>
      <c r="CA138" s="2" t="s">
        <v>99</v>
      </c>
      <c r="CB138" s="2"/>
      <c r="CC138" s="2" t="s">
        <v>220</v>
      </c>
      <c r="CD138" s="2" t="s">
        <v>104</v>
      </c>
      <c r="CE138" s="2"/>
      <c r="CF138" s="2" t="s">
        <v>221</v>
      </c>
      <c r="CG138" s="2" t="s">
        <v>105</v>
      </c>
      <c r="CH138" s="2"/>
      <c r="CI138" s="2" t="s">
        <v>222</v>
      </c>
      <c r="CJ138" s="2"/>
      <c r="CK138" s="3">
        <f>VALUE(Лист1!$BE138)</f>
        <v>0</v>
      </c>
      <c r="CL138" s="3" t="str">
        <f>IF(INDEX(Лист1!$BD$2:$BD$191,ROW(AF137)+COUNTIF(Лист1!$AF$2:$AF$191,Лист1!$AF138)/5)&lt;&gt;0,IF(Лист1!$BD138="",INDEX(Лист1!$BD$2:$BD$191,ROW(AF137)+COUNTIF(Лист1!$AF$2:$AF$191,Лист1!$AF138)/5),""),"")</f>
        <v/>
      </c>
      <c r="CM138" s="3" t="e">
        <f>WEEKDAY(DATEVALUE(Лист1!$AF138),2)</f>
        <v>#VALUE!</v>
      </c>
      <c r="CN138" s="4" t="e">
        <f>TIMEVALUE(Лист1!$AN138)</f>
        <v>#VALUE!</v>
      </c>
    </row>
    <row r="139" spans="1:92" x14ac:dyDescent="0.25">
      <c r="A139" s="2" t="s">
        <v>92</v>
      </c>
      <c r="B139" s="2"/>
      <c r="F139" s="2"/>
      <c r="H139" s="2"/>
      <c r="J139" s="2"/>
      <c r="L139" s="2"/>
      <c r="M139" s="2"/>
      <c r="O139" s="2"/>
      <c r="T139" s="2"/>
      <c r="U139" s="2"/>
      <c r="V139" s="2"/>
      <c r="Z139" s="2"/>
      <c r="AA139" s="2"/>
      <c r="AC139" s="2"/>
      <c r="AD139" s="2"/>
      <c r="AF139" s="2"/>
      <c r="AG139" s="2"/>
      <c r="AH139" s="2"/>
      <c r="AJ139" s="2"/>
      <c r="AN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 t="s">
        <v>48</v>
      </c>
      <c r="BS139" s="2" t="s">
        <v>116</v>
      </c>
      <c r="BT139" s="2" t="s">
        <v>108</v>
      </c>
      <c r="BU139" s="2"/>
      <c r="BV139" s="2"/>
      <c r="BW139" s="2"/>
      <c r="BX139" s="2"/>
      <c r="BY139" s="2"/>
      <c r="BZ139" s="2"/>
      <c r="CA139" s="2" t="s">
        <v>99</v>
      </c>
      <c r="CB139" s="2"/>
      <c r="CC139" s="2" t="s">
        <v>220</v>
      </c>
      <c r="CD139" s="2" t="s">
        <v>104</v>
      </c>
      <c r="CE139" s="2"/>
      <c r="CF139" s="2" t="s">
        <v>221</v>
      </c>
      <c r="CG139" s="2" t="s">
        <v>105</v>
      </c>
      <c r="CH139" s="2"/>
      <c r="CI139" s="2" t="s">
        <v>222</v>
      </c>
      <c r="CJ139" s="2"/>
      <c r="CK139" s="3">
        <f>VALUE(Лист1!$BE139)</f>
        <v>0</v>
      </c>
      <c r="CL139" s="3" t="str">
        <f>IF(INDEX(Лист1!$BD$2:$BD$191,ROW(AF138)+COUNTIF(Лист1!$AF$2:$AF$191,Лист1!$AF139)/5)&lt;&gt;0,IF(Лист1!$BD139="",INDEX(Лист1!$BD$2:$BD$191,ROW(AF138)+COUNTIF(Лист1!$AF$2:$AF$191,Лист1!$AF139)/5),""),"")</f>
        <v/>
      </c>
      <c r="CM139" s="3" t="e">
        <f>WEEKDAY(DATEVALUE(Лист1!$AF139),2)</f>
        <v>#VALUE!</v>
      </c>
      <c r="CN139" s="4" t="e">
        <f>TIMEVALUE(Лист1!$AN139)</f>
        <v>#VALUE!</v>
      </c>
    </row>
    <row r="140" spans="1:92" x14ac:dyDescent="0.25">
      <c r="A140" s="2" t="s">
        <v>92</v>
      </c>
      <c r="B140" s="2"/>
      <c r="F140" s="2"/>
      <c r="H140" s="2"/>
      <c r="J140" s="2"/>
      <c r="L140" s="2"/>
      <c r="M140" s="2"/>
      <c r="O140" s="2"/>
      <c r="T140" s="2"/>
      <c r="U140" s="2"/>
      <c r="V140" s="2"/>
      <c r="Z140" s="2"/>
      <c r="AA140" s="2"/>
      <c r="AC140" s="2"/>
      <c r="AD140" s="2"/>
      <c r="AF140" s="2"/>
      <c r="AG140" s="2"/>
      <c r="AH140" s="2"/>
      <c r="AJ140" s="2"/>
      <c r="AN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 t="s">
        <v>48</v>
      </c>
      <c r="BS140" s="2" t="s">
        <v>106</v>
      </c>
      <c r="BT140" s="2" t="s">
        <v>108</v>
      </c>
      <c r="BU140" s="2"/>
      <c r="BV140" s="2"/>
      <c r="BW140" s="2"/>
      <c r="BX140" s="2"/>
      <c r="BY140" s="2"/>
      <c r="BZ140" s="2"/>
      <c r="CA140" s="2" t="s">
        <v>99</v>
      </c>
      <c r="CB140" s="2"/>
      <c r="CC140" s="2" t="s">
        <v>220</v>
      </c>
      <c r="CD140" s="2" t="s">
        <v>104</v>
      </c>
      <c r="CE140" s="2"/>
      <c r="CF140" s="2" t="s">
        <v>221</v>
      </c>
      <c r="CG140" s="2" t="s">
        <v>105</v>
      </c>
      <c r="CH140" s="2"/>
      <c r="CI140" s="2" t="s">
        <v>222</v>
      </c>
      <c r="CJ140" s="2"/>
      <c r="CK140" s="3">
        <f>VALUE(Лист1!$BE140)</f>
        <v>0</v>
      </c>
      <c r="CL140" s="3" t="str">
        <f>IF(INDEX(Лист1!$BD$2:$BD$191,ROW(AF139)+COUNTIF(Лист1!$AF$2:$AF$191,Лист1!$AF140)/5)&lt;&gt;0,IF(Лист1!$BD140="",INDEX(Лист1!$BD$2:$BD$191,ROW(AF139)+COUNTIF(Лист1!$AF$2:$AF$191,Лист1!$AF140)/5),""),"")</f>
        <v/>
      </c>
      <c r="CM140" s="3" t="e">
        <f>WEEKDAY(DATEVALUE(Лист1!$AF140),2)</f>
        <v>#VALUE!</v>
      </c>
      <c r="CN140" s="4" t="e">
        <f>TIMEVALUE(Лист1!$AN140)</f>
        <v>#VALUE!</v>
      </c>
    </row>
    <row r="141" spans="1:92" x14ac:dyDescent="0.25">
      <c r="A141" s="2" t="s">
        <v>92</v>
      </c>
      <c r="B141" s="2"/>
      <c r="F141" s="2"/>
      <c r="H141" s="2"/>
      <c r="J141" s="2"/>
      <c r="L141" s="2"/>
      <c r="M141" s="2"/>
      <c r="O141" s="2"/>
      <c r="T141" s="2"/>
      <c r="U141" s="2"/>
      <c r="V141" s="2"/>
      <c r="Z141" s="2"/>
      <c r="AA141" s="2"/>
      <c r="AC141" s="2"/>
      <c r="AD141" s="2"/>
      <c r="AF141" s="2"/>
      <c r="AG141" s="2"/>
      <c r="AH141" s="2"/>
      <c r="AJ141" s="2"/>
      <c r="AN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 t="s">
        <v>48</v>
      </c>
      <c r="BS141" s="2" t="s">
        <v>117</v>
      </c>
      <c r="BT141" s="2" t="s">
        <v>108</v>
      </c>
      <c r="BU141" s="2"/>
      <c r="BV141" s="2"/>
      <c r="BW141" s="2"/>
      <c r="BX141" s="2"/>
      <c r="BY141" s="2"/>
      <c r="BZ141" s="2"/>
      <c r="CA141" s="2" t="s">
        <v>99</v>
      </c>
      <c r="CB141" s="2"/>
      <c r="CC141" s="2" t="s">
        <v>220</v>
      </c>
      <c r="CD141" s="2" t="s">
        <v>104</v>
      </c>
      <c r="CE141" s="2"/>
      <c r="CF141" s="2" t="s">
        <v>221</v>
      </c>
      <c r="CG141" s="2" t="s">
        <v>105</v>
      </c>
      <c r="CH141" s="2"/>
      <c r="CI141" s="2" t="s">
        <v>222</v>
      </c>
      <c r="CJ141" s="2"/>
      <c r="CK141" s="3">
        <f>VALUE(Лист1!$BE141)</f>
        <v>0</v>
      </c>
      <c r="CL141" s="3" t="str">
        <f>IF(INDEX(Лист1!$BD$2:$BD$191,ROW(AF140)+COUNTIF(Лист1!$AF$2:$AF$191,Лист1!$AF141)/5)&lt;&gt;0,IF(Лист1!$BD141="",INDEX(Лист1!$BD$2:$BD$191,ROW(AF140)+COUNTIF(Лист1!$AF$2:$AF$191,Лист1!$AF141)/5),""),"")</f>
        <v/>
      </c>
      <c r="CM141" s="3" t="e">
        <f>WEEKDAY(DATEVALUE(Лист1!$AF141),2)</f>
        <v>#VALUE!</v>
      </c>
      <c r="CN141" s="4" t="e">
        <f>TIMEVALUE(Лист1!$AN141)</f>
        <v>#VALUE!</v>
      </c>
    </row>
    <row r="142" spans="1:92" x14ac:dyDescent="0.25">
      <c r="A142" s="2" t="s">
        <v>92</v>
      </c>
      <c r="B142" s="2"/>
      <c r="F142" s="2"/>
      <c r="H142" s="2"/>
      <c r="J142" s="2"/>
      <c r="L142" s="2"/>
      <c r="M142" s="2"/>
      <c r="O142" s="2"/>
      <c r="T142" s="2"/>
      <c r="U142" s="2"/>
      <c r="V142" s="2"/>
      <c r="Z142" s="2"/>
      <c r="AA142" s="2"/>
      <c r="AC142" s="2"/>
      <c r="AD142" s="2"/>
      <c r="AF142" s="2"/>
      <c r="AG142" s="2"/>
      <c r="AH142" s="2"/>
      <c r="AJ142" s="2"/>
      <c r="AN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 t="s">
        <v>48</v>
      </c>
      <c r="BS142" s="2" t="s">
        <v>118</v>
      </c>
      <c r="BT142" s="2" t="s">
        <v>100</v>
      </c>
      <c r="BU142" s="2"/>
      <c r="BV142" s="2"/>
      <c r="BW142" s="2"/>
      <c r="BX142" s="2"/>
      <c r="BY142" s="2"/>
      <c r="BZ142" s="2"/>
      <c r="CA142" s="2" t="s">
        <v>99</v>
      </c>
      <c r="CB142" s="2"/>
      <c r="CC142" s="2" t="s">
        <v>220</v>
      </c>
      <c r="CD142" s="2" t="s">
        <v>104</v>
      </c>
      <c r="CE142" s="2"/>
      <c r="CF142" s="2" t="s">
        <v>221</v>
      </c>
      <c r="CG142" s="2" t="s">
        <v>105</v>
      </c>
      <c r="CH142" s="2"/>
      <c r="CI142" s="2" t="s">
        <v>222</v>
      </c>
      <c r="CJ142" s="2"/>
      <c r="CK142" s="3">
        <f>VALUE(Лист1!$BE142)</f>
        <v>0</v>
      </c>
      <c r="CL142" s="3" t="str">
        <f>IF(INDEX(Лист1!$BD$2:$BD$191,ROW(AF141)+COUNTIF(Лист1!$AF$2:$AF$191,Лист1!$AF142)/5)&lt;&gt;0,IF(Лист1!$BD142="",INDEX(Лист1!$BD$2:$BD$191,ROW(AF141)+COUNTIF(Лист1!$AF$2:$AF$191,Лист1!$AF142)/5),""),"")</f>
        <v/>
      </c>
      <c r="CM142" s="3" t="e">
        <f>WEEKDAY(DATEVALUE(Лист1!$AF142),2)</f>
        <v>#VALUE!</v>
      </c>
      <c r="CN142" s="4" t="e">
        <f>TIMEVALUE(Лист1!$AN142)</f>
        <v>#VALUE!</v>
      </c>
    </row>
    <row r="143" spans="1:92" x14ac:dyDescent="0.25">
      <c r="A143" s="2" t="s">
        <v>92</v>
      </c>
      <c r="B143" s="2"/>
      <c r="F143" s="2"/>
      <c r="H143" s="2"/>
      <c r="J143" s="2"/>
      <c r="L143" s="2"/>
      <c r="M143" s="2"/>
      <c r="O143" s="2"/>
      <c r="T143" s="2"/>
      <c r="U143" s="2"/>
      <c r="V143" s="2"/>
      <c r="Z143" s="2"/>
      <c r="AA143" s="2"/>
      <c r="AC143" s="2"/>
      <c r="AD143" s="2"/>
      <c r="AF143" s="2"/>
      <c r="AG143" s="2"/>
      <c r="AH143" s="2"/>
      <c r="AJ143" s="2"/>
      <c r="AN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 t="s">
        <v>48</v>
      </c>
      <c r="BS143" s="2" t="s">
        <v>119</v>
      </c>
      <c r="BT143" s="2" t="s">
        <v>108</v>
      </c>
      <c r="BU143" s="2"/>
      <c r="BV143" s="2"/>
      <c r="BW143" s="2"/>
      <c r="BX143" s="2"/>
      <c r="BY143" s="2"/>
      <c r="BZ143" s="2"/>
      <c r="CA143" s="2" t="s">
        <v>99</v>
      </c>
      <c r="CB143" s="2"/>
      <c r="CC143" s="2" t="s">
        <v>220</v>
      </c>
      <c r="CD143" s="2" t="s">
        <v>104</v>
      </c>
      <c r="CE143" s="2"/>
      <c r="CF143" s="2" t="s">
        <v>221</v>
      </c>
      <c r="CG143" s="2" t="s">
        <v>105</v>
      </c>
      <c r="CH143" s="2"/>
      <c r="CI143" s="2" t="s">
        <v>222</v>
      </c>
      <c r="CJ143" s="2"/>
      <c r="CK143" s="3">
        <f>VALUE(Лист1!$BE143)</f>
        <v>0</v>
      </c>
      <c r="CL143" s="3" t="str">
        <f>IF(INDEX(Лист1!$BD$2:$BD$191,ROW(AF142)+COUNTIF(Лист1!$AF$2:$AF$191,Лист1!$AF143)/5)&lt;&gt;0,IF(Лист1!$BD143="",INDEX(Лист1!$BD$2:$BD$191,ROW(AF142)+COUNTIF(Лист1!$AF$2:$AF$191,Лист1!$AF143)/5),""),"")</f>
        <v/>
      </c>
      <c r="CM143" s="3" t="e">
        <f>WEEKDAY(DATEVALUE(Лист1!$AF143),2)</f>
        <v>#VALUE!</v>
      </c>
      <c r="CN143" s="4" t="e">
        <f>TIMEVALUE(Лист1!$AN143)</f>
        <v>#VALUE!</v>
      </c>
    </row>
    <row r="144" spans="1:92" x14ac:dyDescent="0.25">
      <c r="A144" s="2" t="s">
        <v>92</v>
      </c>
      <c r="B144" s="2"/>
      <c r="F144" s="2"/>
      <c r="H144" s="2"/>
      <c r="J144" s="2"/>
      <c r="L144" s="2"/>
      <c r="M144" s="2"/>
      <c r="O144" s="2"/>
      <c r="T144" s="2"/>
      <c r="U144" s="2"/>
      <c r="V144" s="2"/>
      <c r="Z144" s="2"/>
      <c r="AA144" s="2"/>
      <c r="AC144" s="2"/>
      <c r="AD144" s="2"/>
      <c r="AF144" s="2"/>
      <c r="AG144" s="2"/>
      <c r="AH144" s="2"/>
      <c r="AJ144" s="2"/>
      <c r="AN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 t="s">
        <v>48</v>
      </c>
      <c r="BS144" s="2" t="s">
        <v>130</v>
      </c>
      <c r="BT144" s="2" t="s">
        <v>103</v>
      </c>
      <c r="BU144" s="2"/>
      <c r="BV144" s="2"/>
      <c r="BW144" s="2"/>
      <c r="BX144" s="2"/>
      <c r="BY144" s="2"/>
      <c r="BZ144" s="2"/>
      <c r="CA144" s="2" t="s">
        <v>99</v>
      </c>
      <c r="CB144" s="2"/>
      <c r="CC144" s="2" t="s">
        <v>220</v>
      </c>
      <c r="CD144" s="2" t="s">
        <v>104</v>
      </c>
      <c r="CE144" s="2"/>
      <c r="CF144" s="2" t="s">
        <v>221</v>
      </c>
      <c r="CG144" s="2" t="s">
        <v>105</v>
      </c>
      <c r="CH144" s="2"/>
      <c r="CI144" s="2" t="s">
        <v>222</v>
      </c>
      <c r="CJ144" s="2"/>
      <c r="CK144" s="3">
        <f>VALUE(Лист1!$BE144)</f>
        <v>0</v>
      </c>
      <c r="CL144" s="3" t="str">
        <f>IF(INDEX(Лист1!$BD$2:$BD$191,ROW(AF143)+COUNTIF(Лист1!$AF$2:$AF$191,Лист1!$AF144)/5)&lt;&gt;0,IF(Лист1!$BD144="",INDEX(Лист1!$BD$2:$BD$191,ROW(AF143)+COUNTIF(Лист1!$AF$2:$AF$191,Лист1!$AF144)/5),""),"")</f>
        <v/>
      </c>
      <c r="CM144" s="3" t="e">
        <f>WEEKDAY(DATEVALUE(Лист1!$AF144),2)</f>
        <v>#VALUE!</v>
      </c>
      <c r="CN144" s="4" t="e">
        <f>TIMEVALUE(Лист1!$AN144)</f>
        <v>#VALUE!</v>
      </c>
    </row>
    <row r="145" spans="1:92" x14ac:dyDescent="0.25">
      <c r="A145" s="2" t="s">
        <v>92</v>
      </c>
      <c r="B145" s="2"/>
      <c r="F145" s="2"/>
      <c r="H145" s="2"/>
      <c r="J145" s="2"/>
      <c r="L145" s="2"/>
      <c r="M145" s="2"/>
      <c r="O145" s="2"/>
      <c r="T145" s="2"/>
      <c r="U145" s="2"/>
      <c r="V145" s="2"/>
      <c r="Z145" s="2"/>
      <c r="AA145" s="2"/>
      <c r="AC145" s="2"/>
      <c r="AD145" s="2"/>
      <c r="AF145" s="2"/>
      <c r="AG145" s="2"/>
      <c r="AH145" s="2"/>
      <c r="AJ145" s="2"/>
      <c r="AN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 t="s">
        <v>48</v>
      </c>
      <c r="BS145" s="2" t="s">
        <v>131</v>
      </c>
      <c r="BT145" s="2" t="s">
        <v>100</v>
      </c>
      <c r="BU145" s="2"/>
      <c r="BV145" s="2"/>
      <c r="BW145" s="2"/>
      <c r="BX145" s="2"/>
      <c r="BY145" s="2"/>
      <c r="BZ145" s="2"/>
      <c r="CA145" s="2" t="s">
        <v>99</v>
      </c>
      <c r="CB145" s="2"/>
      <c r="CC145" s="2" t="s">
        <v>220</v>
      </c>
      <c r="CD145" s="2" t="s">
        <v>104</v>
      </c>
      <c r="CE145" s="2"/>
      <c r="CF145" s="2" t="s">
        <v>221</v>
      </c>
      <c r="CG145" s="2" t="s">
        <v>105</v>
      </c>
      <c r="CH145" s="2"/>
      <c r="CI145" s="2" t="s">
        <v>222</v>
      </c>
      <c r="CJ145" s="2"/>
      <c r="CK145" s="3">
        <f>VALUE(Лист1!$BE145)</f>
        <v>0</v>
      </c>
      <c r="CL145" s="3" t="str">
        <f>IF(INDEX(Лист1!$BD$2:$BD$191,ROW(AF144)+COUNTIF(Лист1!$AF$2:$AF$191,Лист1!$AF145)/5)&lt;&gt;0,IF(Лист1!$BD145="",INDEX(Лист1!$BD$2:$BD$191,ROW(AF144)+COUNTIF(Лист1!$AF$2:$AF$191,Лист1!$AF145)/5),""),"")</f>
        <v/>
      </c>
      <c r="CM145" s="3" t="e">
        <f>WEEKDAY(DATEVALUE(Лист1!$AF145),2)</f>
        <v>#VALUE!</v>
      </c>
      <c r="CN145" s="4" t="e">
        <f>TIMEVALUE(Лист1!$AN145)</f>
        <v>#VALUE!</v>
      </c>
    </row>
    <row r="146" spans="1:92" x14ac:dyDescent="0.25">
      <c r="A146" s="2" t="s">
        <v>92</v>
      </c>
      <c r="B146" s="2"/>
      <c r="F146" s="2"/>
      <c r="H146" s="2"/>
      <c r="J146" s="2"/>
      <c r="L146" s="2"/>
      <c r="M146" s="2"/>
      <c r="O146" s="2"/>
      <c r="T146" s="2"/>
      <c r="U146" s="2"/>
      <c r="V146" s="2"/>
      <c r="Z146" s="2"/>
      <c r="AA146" s="2"/>
      <c r="AC146" s="2"/>
      <c r="AD146" s="2"/>
      <c r="AF146" s="2"/>
      <c r="AG146" s="2"/>
      <c r="AH146" s="2"/>
      <c r="AJ146" s="2"/>
      <c r="AN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 t="s">
        <v>48</v>
      </c>
      <c r="BS146" s="2" t="s">
        <v>132</v>
      </c>
      <c r="BT146" s="2" t="s">
        <v>103</v>
      </c>
      <c r="BU146" s="2"/>
      <c r="BV146" s="2"/>
      <c r="BW146" s="2"/>
      <c r="BX146" s="2"/>
      <c r="BY146" s="2"/>
      <c r="BZ146" s="2"/>
      <c r="CA146" s="2" t="s">
        <v>99</v>
      </c>
      <c r="CB146" s="2"/>
      <c r="CC146" s="2" t="s">
        <v>220</v>
      </c>
      <c r="CD146" s="2" t="s">
        <v>104</v>
      </c>
      <c r="CE146" s="2"/>
      <c r="CF146" s="2" t="s">
        <v>221</v>
      </c>
      <c r="CG146" s="2" t="s">
        <v>105</v>
      </c>
      <c r="CH146" s="2"/>
      <c r="CI146" s="2" t="s">
        <v>222</v>
      </c>
      <c r="CJ146" s="2"/>
      <c r="CK146" s="3">
        <f>VALUE(Лист1!$BE146)</f>
        <v>0</v>
      </c>
      <c r="CL146" s="3" t="str">
        <f>IF(INDEX(Лист1!$BD$2:$BD$191,ROW(AF145)+COUNTIF(Лист1!$AF$2:$AF$191,Лист1!$AF146)/5)&lt;&gt;0,IF(Лист1!$BD146="",INDEX(Лист1!$BD$2:$BD$191,ROW(AF145)+COUNTIF(Лист1!$AF$2:$AF$191,Лист1!$AF146)/5),""),"")</f>
        <v/>
      </c>
      <c r="CM146" s="3" t="e">
        <f>WEEKDAY(DATEVALUE(Лист1!$AF146),2)</f>
        <v>#VALUE!</v>
      </c>
      <c r="CN146" s="4" t="e">
        <f>TIMEVALUE(Лист1!$AN146)</f>
        <v>#VALUE!</v>
      </c>
    </row>
    <row r="147" spans="1:92" x14ac:dyDescent="0.25">
      <c r="A147" s="2" t="s">
        <v>92</v>
      </c>
      <c r="B147" s="2"/>
      <c r="F147" s="2"/>
      <c r="H147" s="2"/>
      <c r="J147" s="2"/>
      <c r="L147" s="2"/>
      <c r="M147" s="2"/>
      <c r="O147" s="2"/>
      <c r="T147" s="2"/>
      <c r="U147" s="2"/>
      <c r="V147" s="2"/>
      <c r="Z147" s="2"/>
      <c r="AA147" s="2"/>
      <c r="AC147" s="2"/>
      <c r="AD147" s="2"/>
      <c r="AF147" s="2"/>
      <c r="AG147" s="2"/>
      <c r="AH147" s="2"/>
      <c r="AJ147" s="2"/>
      <c r="AN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 t="s">
        <v>48</v>
      </c>
      <c r="BS147" s="2" t="s">
        <v>107</v>
      </c>
      <c r="BT147" s="2" t="s">
        <v>100</v>
      </c>
      <c r="BU147" s="2"/>
      <c r="BV147" s="2"/>
      <c r="BW147" s="2"/>
      <c r="BX147" s="2"/>
      <c r="BY147" s="2"/>
      <c r="BZ147" s="2"/>
      <c r="CA147" s="2" t="s">
        <v>99</v>
      </c>
      <c r="CB147" s="2"/>
      <c r="CC147" s="2" t="s">
        <v>220</v>
      </c>
      <c r="CD147" s="2" t="s">
        <v>104</v>
      </c>
      <c r="CE147" s="2"/>
      <c r="CF147" s="2" t="s">
        <v>221</v>
      </c>
      <c r="CG147" s="2" t="s">
        <v>105</v>
      </c>
      <c r="CH147" s="2"/>
      <c r="CI147" s="2" t="s">
        <v>222</v>
      </c>
      <c r="CJ147" s="2"/>
      <c r="CK147" s="3">
        <f>VALUE(Лист1!$BE147)</f>
        <v>0</v>
      </c>
      <c r="CL147" s="3" t="str">
        <f>IF(INDEX(Лист1!$BD$2:$BD$191,ROW(AF146)+COUNTIF(Лист1!$AF$2:$AF$191,Лист1!$AF147)/5)&lt;&gt;0,IF(Лист1!$BD147="",INDEX(Лист1!$BD$2:$BD$191,ROW(AF146)+COUNTIF(Лист1!$AF$2:$AF$191,Лист1!$AF147)/5),""),"")</f>
        <v/>
      </c>
      <c r="CM147" s="3" t="e">
        <f>WEEKDAY(DATEVALUE(Лист1!$AF147),2)</f>
        <v>#VALUE!</v>
      </c>
      <c r="CN147" s="4" t="e">
        <f>TIMEVALUE(Лист1!$AN147)</f>
        <v>#VALUE!</v>
      </c>
    </row>
    <row r="148" spans="1:92" x14ac:dyDescent="0.25">
      <c r="A148" s="2" t="s">
        <v>92</v>
      </c>
      <c r="B148" s="2"/>
      <c r="F148" s="2"/>
      <c r="H148" s="2"/>
      <c r="J148" s="2"/>
      <c r="L148" s="2"/>
      <c r="M148" s="2"/>
      <c r="O148" s="2"/>
      <c r="T148" s="2"/>
      <c r="U148" s="2"/>
      <c r="V148" s="2"/>
      <c r="Z148" s="2"/>
      <c r="AA148" s="2"/>
      <c r="AC148" s="2"/>
      <c r="AD148" s="2"/>
      <c r="AF148" s="2"/>
      <c r="AG148" s="2"/>
      <c r="AH148" s="2"/>
      <c r="AJ148" s="2"/>
      <c r="AN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 t="s">
        <v>48</v>
      </c>
      <c r="BS148" s="2" t="s">
        <v>120</v>
      </c>
      <c r="BT148" s="2" t="s">
        <v>100</v>
      </c>
      <c r="BU148" s="2"/>
      <c r="BV148" s="2"/>
      <c r="BW148" s="2"/>
      <c r="BX148" s="2"/>
      <c r="BY148" s="2"/>
      <c r="BZ148" s="2"/>
      <c r="CA148" s="2" t="s">
        <v>99</v>
      </c>
      <c r="CB148" s="2"/>
      <c r="CC148" s="2" t="s">
        <v>220</v>
      </c>
      <c r="CD148" s="2" t="s">
        <v>104</v>
      </c>
      <c r="CE148" s="2"/>
      <c r="CF148" s="2" t="s">
        <v>221</v>
      </c>
      <c r="CG148" s="2" t="s">
        <v>105</v>
      </c>
      <c r="CH148" s="2"/>
      <c r="CI148" s="2" t="s">
        <v>222</v>
      </c>
      <c r="CJ148" s="2"/>
      <c r="CK148" s="3">
        <f>VALUE(Лист1!$BE148)</f>
        <v>0</v>
      </c>
      <c r="CL148" s="3" t="str">
        <f>IF(INDEX(Лист1!$BD$2:$BD$191,ROW(AF147)+COUNTIF(Лист1!$AF$2:$AF$191,Лист1!$AF148)/5)&lt;&gt;0,IF(Лист1!$BD148="",INDEX(Лист1!$BD$2:$BD$191,ROW(AF147)+COUNTIF(Лист1!$AF$2:$AF$191,Лист1!$AF148)/5),""),"")</f>
        <v/>
      </c>
      <c r="CM148" s="3" t="e">
        <f>WEEKDAY(DATEVALUE(Лист1!$AF148),2)</f>
        <v>#VALUE!</v>
      </c>
      <c r="CN148" s="4" t="e">
        <f>TIMEVALUE(Лист1!$AN148)</f>
        <v>#VALUE!</v>
      </c>
    </row>
    <row r="149" spans="1:92" x14ac:dyDescent="0.25">
      <c r="A149" s="2" t="s">
        <v>92</v>
      </c>
      <c r="B149" s="2"/>
      <c r="F149" s="2"/>
      <c r="H149" s="2"/>
      <c r="J149" s="2"/>
      <c r="L149" s="2"/>
      <c r="M149" s="2"/>
      <c r="O149" s="2"/>
      <c r="T149" s="2"/>
      <c r="U149" s="2"/>
      <c r="V149" s="2"/>
      <c r="Z149" s="2"/>
      <c r="AA149" s="2"/>
      <c r="AC149" s="2"/>
      <c r="AD149" s="2"/>
      <c r="AF149" s="2"/>
      <c r="AG149" s="2"/>
      <c r="AH149" s="2"/>
      <c r="AJ149" s="2"/>
      <c r="AN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 t="s">
        <v>51</v>
      </c>
      <c r="BV149" s="2" t="s">
        <v>211</v>
      </c>
      <c r="BW149" s="2" t="s">
        <v>122</v>
      </c>
      <c r="BX149" s="2"/>
      <c r="BY149" s="2"/>
      <c r="BZ149" s="2"/>
      <c r="CA149" s="2" t="s">
        <v>99</v>
      </c>
      <c r="CB149" s="2"/>
      <c r="CC149" s="2" t="s">
        <v>220</v>
      </c>
      <c r="CD149" s="2" t="s">
        <v>104</v>
      </c>
      <c r="CE149" s="2"/>
      <c r="CF149" s="2" t="s">
        <v>221</v>
      </c>
      <c r="CG149" s="2" t="s">
        <v>105</v>
      </c>
      <c r="CH149" s="2"/>
      <c r="CI149" s="2" t="s">
        <v>222</v>
      </c>
      <c r="CJ149" s="2"/>
      <c r="CK149" s="3">
        <f>VALUE(Лист1!$BE149)</f>
        <v>0</v>
      </c>
      <c r="CL149" s="3" t="str">
        <f>IF(INDEX(Лист1!$BD$2:$BD$191,ROW(AF148)+COUNTIF(Лист1!$AF$2:$AF$191,Лист1!$AF149)/5)&lt;&gt;0,IF(Лист1!$BD149="",INDEX(Лист1!$BD$2:$BD$191,ROW(AF148)+COUNTIF(Лист1!$AF$2:$AF$191,Лист1!$AF149)/5),""),"")</f>
        <v/>
      </c>
      <c r="CM149" s="3" t="e">
        <f>WEEKDAY(DATEVALUE(Лист1!$AF149),2)</f>
        <v>#VALUE!</v>
      </c>
      <c r="CN149" s="4" t="e">
        <f>TIMEVALUE(Лист1!$AN149)</f>
        <v>#VALUE!</v>
      </c>
    </row>
    <row r="150" spans="1:92" x14ac:dyDescent="0.25">
      <c r="A150" s="2" t="s">
        <v>92</v>
      </c>
      <c r="B150" s="2"/>
      <c r="F150" s="2"/>
      <c r="H150" s="2"/>
      <c r="J150" s="2"/>
      <c r="L150" s="2"/>
      <c r="M150" s="2"/>
      <c r="O150" s="2"/>
      <c r="T150" s="2"/>
      <c r="U150" s="2"/>
      <c r="V150" s="2"/>
      <c r="Z150" s="2"/>
      <c r="AA150" s="2"/>
      <c r="AC150" s="2"/>
      <c r="AD150" s="2"/>
      <c r="AF150" s="2"/>
      <c r="AG150" s="2"/>
      <c r="AH150" s="2"/>
      <c r="AJ150" s="2"/>
      <c r="AN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 t="s">
        <v>51</v>
      </c>
      <c r="BV150" s="2" t="s">
        <v>212</v>
      </c>
      <c r="BW150" s="2" t="s">
        <v>103</v>
      </c>
      <c r="BX150" s="2"/>
      <c r="BY150" s="2"/>
      <c r="BZ150" s="2"/>
      <c r="CA150" s="2" t="s">
        <v>99</v>
      </c>
      <c r="CB150" s="2"/>
      <c r="CC150" s="2" t="s">
        <v>220</v>
      </c>
      <c r="CD150" s="2" t="s">
        <v>104</v>
      </c>
      <c r="CE150" s="2"/>
      <c r="CF150" s="2" t="s">
        <v>221</v>
      </c>
      <c r="CG150" s="2" t="s">
        <v>105</v>
      </c>
      <c r="CH150" s="2"/>
      <c r="CI150" s="2" t="s">
        <v>222</v>
      </c>
      <c r="CJ150" s="2"/>
      <c r="CK150" s="3">
        <f>VALUE(Лист1!$BE150)</f>
        <v>0</v>
      </c>
      <c r="CL150" s="3" t="str">
        <f>IF(INDEX(Лист1!$BD$2:$BD$191,ROW(AF149)+COUNTIF(Лист1!$AF$2:$AF$191,Лист1!$AF150)/5)&lt;&gt;0,IF(Лист1!$BD150="",INDEX(Лист1!$BD$2:$BD$191,ROW(AF149)+COUNTIF(Лист1!$AF$2:$AF$191,Лист1!$AF150)/5),""),"")</f>
        <v/>
      </c>
      <c r="CM150" s="3" t="e">
        <f>WEEKDAY(DATEVALUE(Лист1!$AF150),2)</f>
        <v>#VALUE!</v>
      </c>
      <c r="CN150" s="4" t="e">
        <f>TIMEVALUE(Лист1!$AN150)</f>
        <v>#VALUE!</v>
      </c>
    </row>
    <row r="151" spans="1:92" x14ac:dyDescent="0.25">
      <c r="A151" s="2" t="s">
        <v>92</v>
      </c>
      <c r="B151" s="2"/>
      <c r="F151" s="2"/>
      <c r="H151" s="2"/>
      <c r="J151" s="2"/>
      <c r="L151" s="2"/>
      <c r="M151" s="2"/>
      <c r="O151" s="2"/>
      <c r="T151" s="2"/>
      <c r="U151" s="2"/>
      <c r="V151" s="2"/>
      <c r="Z151" s="2"/>
      <c r="AA151" s="2"/>
      <c r="AC151" s="2"/>
      <c r="AD151" s="2"/>
      <c r="AF151" s="2"/>
      <c r="AG151" s="2"/>
      <c r="AH151" s="2"/>
      <c r="AJ151" s="2"/>
      <c r="AN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 t="s">
        <v>51</v>
      </c>
      <c r="BV151" s="2" t="s">
        <v>213</v>
      </c>
      <c r="BW151" s="2" t="s">
        <v>103</v>
      </c>
      <c r="BX151" s="2"/>
      <c r="BY151" s="2"/>
      <c r="BZ151" s="2"/>
      <c r="CA151" s="2" t="s">
        <v>99</v>
      </c>
      <c r="CB151" s="2"/>
      <c r="CC151" s="2" t="s">
        <v>220</v>
      </c>
      <c r="CD151" s="2" t="s">
        <v>104</v>
      </c>
      <c r="CE151" s="2"/>
      <c r="CF151" s="2" t="s">
        <v>221</v>
      </c>
      <c r="CG151" s="2" t="s">
        <v>105</v>
      </c>
      <c r="CH151" s="2"/>
      <c r="CI151" s="2" t="s">
        <v>222</v>
      </c>
      <c r="CJ151" s="2"/>
      <c r="CK151" s="3">
        <f>VALUE(Лист1!$BE151)</f>
        <v>0</v>
      </c>
      <c r="CL151" s="3" t="str">
        <f>IF(INDEX(Лист1!$BD$2:$BD$191,ROW(AF150)+COUNTIF(Лист1!$AF$2:$AF$191,Лист1!$AF151)/5)&lt;&gt;0,IF(Лист1!$BD151="",INDEX(Лист1!$BD$2:$BD$191,ROW(AF150)+COUNTIF(Лист1!$AF$2:$AF$191,Лист1!$AF151)/5),""),"")</f>
        <v/>
      </c>
      <c r="CM151" s="3" t="e">
        <f>WEEKDAY(DATEVALUE(Лист1!$AF151),2)</f>
        <v>#VALUE!</v>
      </c>
      <c r="CN151" s="4" t="e">
        <f>TIMEVALUE(Лист1!$AN151)</f>
        <v>#VALUE!</v>
      </c>
    </row>
    <row r="152" spans="1:92" x14ac:dyDescent="0.25">
      <c r="A152" s="2" t="s">
        <v>92</v>
      </c>
      <c r="B152" s="2"/>
      <c r="F152" s="2"/>
      <c r="H152" s="2"/>
      <c r="J152" s="2"/>
      <c r="L152" s="2"/>
      <c r="M152" s="2"/>
      <c r="O152" s="2"/>
      <c r="T152" s="2"/>
      <c r="U152" s="2"/>
      <c r="V152" s="2"/>
      <c r="Z152" s="2"/>
      <c r="AA152" s="2"/>
      <c r="AC152" s="2"/>
      <c r="AD152" s="2"/>
      <c r="AF152" s="2"/>
      <c r="AG152" s="2"/>
      <c r="AH152" s="2"/>
      <c r="AJ152" s="2"/>
      <c r="AN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 t="s">
        <v>51</v>
      </c>
      <c r="BV152" s="2" t="s">
        <v>214</v>
      </c>
      <c r="BW152" s="2" t="s">
        <v>133</v>
      </c>
      <c r="BX152" s="2"/>
      <c r="BY152" s="2"/>
      <c r="BZ152" s="2"/>
      <c r="CA152" s="2" t="s">
        <v>99</v>
      </c>
      <c r="CB152" s="2"/>
      <c r="CC152" s="2" t="s">
        <v>220</v>
      </c>
      <c r="CD152" s="2" t="s">
        <v>104</v>
      </c>
      <c r="CE152" s="2"/>
      <c r="CF152" s="2" t="s">
        <v>221</v>
      </c>
      <c r="CG152" s="2" t="s">
        <v>105</v>
      </c>
      <c r="CH152" s="2"/>
      <c r="CI152" s="2" t="s">
        <v>222</v>
      </c>
      <c r="CJ152" s="2"/>
      <c r="CK152" s="3">
        <f>VALUE(Лист1!$BE152)</f>
        <v>0</v>
      </c>
      <c r="CL152" s="3" t="str">
        <f>IF(INDEX(Лист1!$BD$2:$BD$191,ROW(AF151)+COUNTIF(Лист1!$AF$2:$AF$191,Лист1!$AF152)/5)&lt;&gt;0,IF(Лист1!$BD152="",INDEX(Лист1!$BD$2:$BD$191,ROW(AF151)+COUNTIF(Лист1!$AF$2:$AF$191,Лист1!$AF152)/5),""),"")</f>
        <v/>
      </c>
      <c r="CM152" s="3" t="e">
        <f>WEEKDAY(DATEVALUE(Лист1!$AF152),2)</f>
        <v>#VALUE!</v>
      </c>
      <c r="CN152" s="4" t="e">
        <f>TIMEVALUE(Лист1!$AN152)</f>
        <v>#VALUE!</v>
      </c>
    </row>
    <row r="153" spans="1:92" x14ac:dyDescent="0.25">
      <c r="A153" s="2" t="s">
        <v>92</v>
      </c>
      <c r="B153" s="2"/>
      <c r="F153" s="2"/>
      <c r="H153" s="2"/>
      <c r="J153" s="2"/>
      <c r="L153" s="2"/>
      <c r="M153" s="2"/>
      <c r="O153" s="2"/>
      <c r="T153" s="2"/>
      <c r="U153" s="2"/>
      <c r="V153" s="2"/>
      <c r="Z153" s="2"/>
      <c r="AA153" s="2"/>
      <c r="AC153" s="2"/>
      <c r="AD153" s="2"/>
      <c r="AF153" s="2"/>
      <c r="AG153" s="2"/>
      <c r="AH153" s="2"/>
      <c r="AJ153" s="2"/>
      <c r="AN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 t="s">
        <v>51</v>
      </c>
      <c r="BV153" s="2" t="s">
        <v>215</v>
      </c>
      <c r="BW153" s="2" t="s">
        <v>108</v>
      </c>
      <c r="BX153" s="2"/>
      <c r="BY153" s="2"/>
      <c r="BZ153" s="2"/>
      <c r="CA153" s="2" t="s">
        <v>99</v>
      </c>
      <c r="CB153" s="2"/>
      <c r="CC153" s="2" t="s">
        <v>220</v>
      </c>
      <c r="CD153" s="2" t="s">
        <v>104</v>
      </c>
      <c r="CE153" s="2"/>
      <c r="CF153" s="2" t="s">
        <v>221</v>
      </c>
      <c r="CG153" s="2" t="s">
        <v>105</v>
      </c>
      <c r="CH153" s="2"/>
      <c r="CI153" s="2" t="s">
        <v>222</v>
      </c>
      <c r="CJ153" s="2"/>
      <c r="CK153" s="3">
        <f>VALUE(Лист1!$BE153)</f>
        <v>0</v>
      </c>
      <c r="CL153" s="3" t="str">
        <f>IF(INDEX(Лист1!$BD$2:$BD$191,ROW(AF152)+COUNTIF(Лист1!$AF$2:$AF$191,Лист1!$AF153)/5)&lt;&gt;0,IF(Лист1!$BD153="",INDEX(Лист1!$BD$2:$BD$191,ROW(AF152)+COUNTIF(Лист1!$AF$2:$AF$191,Лист1!$AF153)/5),""),"")</f>
        <v/>
      </c>
      <c r="CM153" s="3" t="e">
        <f>WEEKDAY(DATEVALUE(Лист1!$AF153),2)</f>
        <v>#VALUE!</v>
      </c>
      <c r="CN153" s="4" t="e">
        <f>TIMEVALUE(Лист1!$AN153)</f>
        <v>#VALUE!</v>
      </c>
    </row>
    <row r="154" spans="1:92" x14ac:dyDescent="0.25">
      <c r="A154" s="2" t="s">
        <v>92</v>
      </c>
      <c r="B154" s="2"/>
      <c r="F154" s="2"/>
      <c r="H154" s="2"/>
      <c r="J154" s="2"/>
      <c r="L154" s="2"/>
      <c r="M154" s="2"/>
      <c r="O154" s="2"/>
      <c r="T154" s="2"/>
      <c r="U154" s="2"/>
      <c r="V154" s="2"/>
      <c r="Z154" s="2"/>
      <c r="AA154" s="2"/>
      <c r="AC154" s="2"/>
      <c r="AD154" s="2"/>
      <c r="AF154" s="2"/>
      <c r="AG154" s="2"/>
      <c r="AH154" s="2"/>
      <c r="AJ154" s="2"/>
      <c r="AN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 t="s">
        <v>51</v>
      </c>
      <c r="BV154" s="2" t="s">
        <v>216</v>
      </c>
      <c r="BW154" s="2" t="s">
        <v>187</v>
      </c>
      <c r="BX154" s="2"/>
      <c r="BY154" s="2"/>
      <c r="BZ154" s="2"/>
      <c r="CA154" s="2" t="s">
        <v>99</v>
      </c>
      <c r="CB154" s="2"/>
      <c r="CC154" s="2" t="s">
        <v>220</v>
      </c>
      <c r="CD154" s="2" t="s">
        <v>104</v>
      </c>
      <c r="CE154" s="2"/>
      <c r="CF154" s="2" t="s">
        <v>221</v>
      </c>
      <c r="CG154" s="2" t="s">
        <v>105</v>
      </c>
      <c r="CH154" s="2"/>
      <c r="CI154" s="2" t="s">
        <v>222</v>
      </c>
      <c r="CJ154" s="2"/>
      <c r="CK154" s="3">
        <f>VALUE(Лист1!$BE154)</f>
        <v>0</v>
      </c>
      <c r="CL154" s="3" t="str">
        <f>IF(INDEX(Лист1!$BD$2:$BD$191,ROW(AF153)+COUNTIF(Лист1!$AF$2:$AF$191,Лист1!$AF154)/5)&lt;&gt;0,IF(Лист1!$BD154="",INDEX(Лист1!$BD$2:$BD$191,ROW(AF153)+COUNTIF(Лист1!$AF$2:$AF$191,Лист1!$AF154)/5),""),"")</f>
        <v/>
      </c>
      <c r="CM154" s="3" t="e">
        <f>WEEKDAY(DATEVALUE(Лист1!$AF154),2)</f>
        <v>#VALUE!</v>
      </c>
      <c r="CN154" s="4" t="e">
        <f>TIMEVALUE(Лист1!$AN154)</f>
        <v>#VALUE!</v>
      </c>
    </row>
    <row r="155" spans="1:92" x14ac:dyDescent="0.25">
      <c r="A155" s="2" t="s">
        <v>92</v>
      </c>
      <c r="B155" s="2"/>
      <c r="F155" s="2"/>
      <c r="H155" s="2"/>
      <c r="J155" s="2"/>
      <c r="L155" s="2"/>
      <c r="M155" s="2"/>
      <c r="O155" s="2"/>
      <c r="T155" s="2"/>
      <c r="U155" s="2"/>
      <c r="V155" s="2"/>
      <c r="Z155" s="2"/>
      <c r="AA155" s="2"/>
      <c r="AC155" s="2"/>
      <c r="AD155" s="2"/>
      <c r="AF155" s="2"/>
      <c r="AG155" s="2"/>
      <c r="AH155" s="2"/>
      <c r="AJ155" s="2"/>
      <c r="AN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 t="s">
        <v>51</v>
      </c>
      <c r="BV155" s="2" t="s">
        <v>217</v>
      </c>
      <c r="BW155" s="2" t="s">
        <v>143</v>
      </c>
      <c r="BX155" s="2"/>
      <c r="BY155" s="2"/>
      <c r="BZ155" s="2"/>
      <c r="CA155" s="2" t="s">
        <v>99</v>
      </c>
      <c r="CB155" s="2"/>
      <c r="CC155" s="2" t="s">
        <v>220</v>
      </c>
      <c r="CD155" s="2" t="s">
        <v>104</v>
      </c>
      <c r="CE155" s="2"/>
      <c r="CF155" s="2" t="s">
        <v>221</v>
      </c>
      <c r="CG155" s="2" t="s">
        <v>105</v>
      </c>
      <c r="CH155" s="2"/>
      <c r="CI155" s="2" t="s">
        <v>222</v>
      </c>
      <c r="CJ155" s="2"/>
      <c r="CK155" s="3">
        <f>VALUE(Лист1!$BE155)</f>
        <v>0</v>
      </c>
      <c r="CL155" s="3" t="str">
        <f>IF(INDEX(Лист1!$BD$2:$BD$191,ROW(AF154)+COUNTIF(Лист1!$AF$2:$AF$191,Лист1!$AF155)/5)&lt;&gt;0,IF(Лист1!$BD155="",INDEX(Лист1!$BD$2:$BD$191,ROW(AF154)+COUNTIF(Лист1!$AF$2:$AF$191,Лист1!$AF155)/5),""),"")</f>
        <v/>
      </c>
      <c r="CM155" s="3" t="e">
        <f>WEEKDAY(DATEVALUE(Лист1!$AF155),2)</f>
        <v>#VALUE!</v>
      </c>
      <c r="CN155" s="4" t="e">
        <f>TIMEVALUE(Лист1!$AN155)</f>
        <v>#VALUE!</v>
      </c>
    </row>
    <row r="156" spans="1:92" x14ac:dyDescent="0.25">
      <c r="A156" s="2" t="s">
        <v>92</v>
      </c>
      <c r="B156" s="2"/>
      <c r="F156" s="2"/>
      <c r="H156" s="2"/>
      <c r="J156" s="2"/>
      <c r="L156" s="2"/>
      <c r="M156" s="2"/>
      <c r="O156" s="2"/>
      <c r="T156" s="2"/>
      <c r="U156" s="2"/>
      <c r="V156" s="2"/>
      <c r="Z156" s="2"/>
      <c r="AA156" s="2"/>
      <c r="AC156" s="2"/>
      <c r="AD156" s="2"/>
      <c r="AF156" s="2"/>
      <c r="AG156" s="2"/>
      <c r="AH156" s="2"/>
      <c r="AJ156" s="2"/>
      <c r="AN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 t="s">
        <v>51</v>
      </c>
      <c r="BV156" s="2" t="s">
        <v>112</v>
      </c>
      <c r="BW156" s="2" t="s">
        <v>209</v>
      </c>
      <c r="BX156" s="2"/>
      <c r="BY156" s="2"/>
      <c r="BZ156" s="2"/>
      <c r="CA156" s="2" t="s">
        <v>99</v>
      </c>
      <c r="CB156" s="2"/>
      <c r="CC156" s="2" t="s">
        <v>220</v>
      </c>
      <c r="CD156" s="2" t="s">
        <v>104</v>
      </c>
      <c r="CE156" s="2"/>
      <c r="CF156" s="2" t="s">
        <v>221</v>
      </c>
      <c r="CG156" s="2" t="s">
        <v>105</v>
      </c>
      <c r="CH156" s="2"/>
      <c r="CI156" s="2" t="s">
        <v>222</v>
      </c>
      <c r="CJ156" s="2"/>
      <c r="CK156" s="3">
        <f>VALUE(Лист1!$BE156)</f>
        <v>0</v>
      </c>
      <c r="CL156" s="3" t="str">
        <f>IF(INDEX(Лист1!$BD$2:$BD$191,ROW(AF155)+COUNTIF(Лист1!$AF$2:$AF$191,Лист1!$AF156)/5)&lt;&gt;0,IF(Лист1!$BD156="",INDEX(Лист1!$BD$2:$BD$191,ROW(AF155)+COUNTIF(Лист1!$AF$2:$AF$191,Лист1!$AF156)/5),""),"")</f>
        <v/>
      </c>
      <c r="CM156" s="3" t="e">
        <f>WEEKDAY(DATEVALUE(Лист1!$AF156),2)</f>
        <v>#VALUE!</v>
      </c>
      <c r="CN156" s="4" t="e">
        <f>TIMEVALUE(Лист1!$AN156)</f>
        <v>#VALUE!</v>
      </c>
    </row>
    <row r="157" spans="1:92" x14ac:dyDescent="0.25">
      <c r="A157" s="2" t="s">
        <v>92</v>
      </c>
      <c r="B157" s="2"/>
      <c r="F157" s="2"/>
      <c r="H157" s="2"/>
      <c r="J157" s="2"/>
      <c r="L157" s="2"/>
      <c r="M157" s="2"/>
      <c r="O157" s="2"/>
      <c r="T157" s="2"/>
      <c r="U157" s="2"/>
      <c r="V157" s="2"/>
      <c r="Z157" s="2"/>
      <c r="AA157" s="2"/>
      <c r="AC157" s="2"/>
      <c r="AD157" s="2"/>
      <c r="AF157" s="2"/>
      <c r="AG157" s="2"/>
      <c r="AH157" s="2"/>
      <c r="AJ157" s="2"/>
      <c r="AN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 t="s">
        <v>51</v>
      </c>
      <c r="BV157" s="2" t="s">
        <v>113</v>
      </c>
      <c r="BW157" s="2" t="s">
        <v>133</v>
      </c>
      <c r="BX157" s="2"/>
      <c r="BY157" s="2"/>
      <c r="BZ157" s="2"/>
      <c r="CA157" s="2" t="s">
        <v>99</v>
      </c>
      <c r="CB157" s="2"/>
      <c r="CC157" s="2" t="s">
        <v>220</v>
      </c>
      <c r="CD157" s="2" t="s">
        <v>104</v>
      </c>
      <c r="CE157" s="2"/>
      <c r="CF157" s="2" t="s">
        <v>221</v>
      </c>
      <c r="CG157" s="2" t="s">
        <v>105</v>
      </c>
      <c r="CH157" s="2"/>
      <c r="CI157" s="2" t="s">
        <v>222</v>
      </c>
      <c r="CJ157" s="2"/>
      <c r="CK157" s="3">
        <f>VALUE(Лист1!$BE157)</f>
        <v>0</v>
      </c>
      <c r="CL157" s="3" t="str">
        <f>IF(INDEX(Лист1!$BD$2:$BD$191,ROW(AF156)+COUNTIF(Лист1!$AF$2:$AF$191,Лист1!$AF157)/5)&lt;&gt;0,IF(Лист1!$BD157="",INDEX(Лист1!$BD$2:$BD$191,ROW(AF156)+COUNTIF(Лист1!$AF$2:$AF$191,Лист1!$AF157)/5),""),"")</f>
        <v/>
      </c>
      <c r="CM157" s="3" t="e">
        <f>WEEKDAY(DATEVALUE(Лист1!$AF157),2)</f>
        <v>#VALUE!</v>
      </c>
      <c r="CN157" s="4" t="e">
        <f>TIMEVALUE(Лист1!$AN157)</f>
        <v>#VALUE!</v>
      </c>
    </row>
    <row r="158" spans="1:92" x14ac:dyDescent="0.25">
      <c r="A158" s="2" t="s">
        <v>92</v>
      </c>
      <c r="B158" s="2"/>
      <c r="F158" s="2"/>
      <c r="H158" s="2"/>
      <c r="J158" s="2"/>
      <c r="L158" s="2"/>
      <c r="M158" s="2"/>
      <c r="O158" s="2"/>
      <c r="T158" s="2"/>
      <c r="U158" s="2"/>
      <c r="V158" s="2"/>
      <c r="Z158" s="2"/>
      <c r="AA158" s="2"/>
      <c r="AC158" s="2"/>
      <c r="AD158" s="2"/>
      <c r="AF158" s="2"/>
      <c r="AG158" s="2"/>
      <c r="AH158" s="2"/>
      <c r="AJ158" s="2"/>
      <c r="AN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 t="s">
        <v>51</v>
      </c>
      <c r="BV158" s="2" t="s">
        <v>114</v>
      </c>
      <c r="BW158" s="2" t="s">
        <v>205</v>
      </c>
      <c r="BX158" s="2"/>
      <c r="BY158" s="2"/>
      <c r="BZ158" s="2"/>
      <c r="CA158" s="2" t="s">
        <v>99</v>
      </c>
      <c r="CB158" s="2"/>
      <c r="CC158" s="2" t="s">
        <v>220</v>
      </c>
      <c r="CD158" s="2" t="s">
        <v>104</v>
      </c>
      <c r="CE158" s="2"/>
      <c r="CF158" s="2" t="s">
        <v>221</v>
      </c>
      <c r="CG158" s="2" t="s">
        <v>105</v>
      </c>
      <c r="CH158" s="2"/>
      <c r="CI158" s="2" t="s">
        <v>222</v>
      </c>
      <c r="CJ158" s="2"/>
      <c r="CK158" s="3">
        <f>VALUE(Лист1!$BE158)</f>
        <v>0</v>
      </c>
      <c r="CL158" s="3" t="str">
        <f>IF(INDEX(Лист1!$BD$2:$BD$191,ROW(AF157)+COUNTIF(Лист1!$AF$2:$AF$191,Лист1!$AF158)/5)&lt;&gt;0,IF(Лист1!$BD158="",INDEX(Лист1!$BD$2:$BD$191,ROW(AF157)+COUNTIF(Лист1!$AF$2:$AF$191,Лист1!$AF158)/5),""),"")</f>
        <v/>
      </c>
      <c r="CM158" s="3" t="e">
        <f>WEEKDAY(DATEVALUE(Лист1!$AF158),2)</f>
        <v>#VALUE!</v>
      </c>
      <c r="CN158" s="4" t="e">
        <f>TIMEVALUE(Лист1!$AN158)</f>
        <v>#VALUE!</v>
      </c>
    </row>
    <row r="159" spans="1:92" x14ac:dyDescent="0.25">
      <c r="A159" s="2" t="s">
        <v>92</v>
      </c>
      <c r="B159" s="2"/>
      <c r="F159" s="2"/>
      <c r="H159" s="2"/>
      <c r="J159" s="2"/>
      <c r="L159" s="2"/>
      <c r="M159" s="2"/>
      <c r="O159" s="2"/>
      <c r="T159" s="2"/>
      <c r="U159" s="2"/>
      <c r="V159" s="2"/>
      <c r="Z159" s="2"/>
      <c r="AA159" s="2"/>
      <c r="AC159" s="2"/>
      <c r="AD159" s="2"/>
      <c r="AF159" s="2"/>
      <c r="AG159" s="2"/>
      <c r="AH159" s="2"/>
      <c r="AJ159" s="2"/>
      <c r="AN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 t="s">
        <v>51</v>
      </c>
      <c r="BV159" s="2" t="s">
        <v>115</v>
      </c>
      <c r="BW159" s="2" t="s">
        <v>151</v>
      </c>
      <c r="BX159" s="2"/>
      <c r="BY159" s="2"/>
      <c r="BZ159" s="2"/>
      <c r="CA159" s="2" t="s">
        <v>99</v>
      </c>
      <c r="CB159" s="2"/>
      <c r="CC159" s="2" t="s">
        <v>220</v>
      </c>
      <c r="CD159" s="2" t="s">
        <v>104</v>
      </c>
      <c r="CE159" s="2"/>
      <c r="CF159" s="2" t="s">
        <v>221</v>
      </c>
      <c r="CG159" s="2" t="s">
        <v>105</v>
      </c>
      <c r="CH159" s="2"/>
      <c r="CI159" s="2" t="s">
        <v>222</v>
      </c>
      <c r="CJ159" s="2"/>
      <c r="CK159" s="3">
        <f>VALUE(Лист1!$BE159)</f>
        <v>0</v>
      </c>
      <c r="CL159" s="3" t="str">
        <f>IF(INDEX(Лист1!$BD$2:$BD$191,ROW(AF158)+COUNTIF(Лист1!$AF$2:$AF$191,Лист1!$AF159)/5)&lt;&gt;0,IF(Лист1!$BD159="",INDEX(Лист1!$BD$2:$BD$191,ROW(AF158)+COUNTIF(Лист1!$AF$2:$AF$191,Лист1!$AF159)/5),""),"")</f>
        <v/>
      </c>
      <c r="CM159" s="3" t="e">
        <f>WEEKDAY(DATEVALUE(Лист1!$AF159),2)</f>
        <v>#VALUE!</v>
      </c>
      <c r="CN159" s="4" t="e">
        <f>TIMEVALUE(Лист1!$AN159)</f>
        <v>#VALUE!</v>
      </c>
    </row>
    <row r="160" spans="1:92" x14ac:dyDescent="0.25">
      <c r="A160" s="2" t="s">
        <v>92</v>
      </c>
      <c r="B160" s="2"/>
      <c r="F160" s="2"/>
      <c r="H160" s="2"/>
      <c r="J160" s="2"/>
      <c r="L160" s="2"/>
      <c r="M160" s="2"/>
      <c r="O160" s="2"/>
      <c r="T160" s="2"/>
      <c r="U160" s="2"/>
      <c r="V160" s="2"/>
      <c r="Z160" s="2"/>
      <c r="AA160" s="2"/>
      <c r="AC160" s="2"/>
      <c r="AD160" s="2"/>
      <c r="AF160" s="2"/>
      <c r="AG160" s="2"/>
      <c r="AH160" s="2"/>
      <c r="AJ160" s="2"/>
      <c r="AN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 t="s">
        <v>51</v>
      </c>
      <c r="BV160" s="2" t="s">
        <v>116</v>
      </c>
      <c r="BW160" s="2" t="s">
        <v>187</v>
      </c>
      <c r="BX160" s="2"/>
      <c r="BY160" s="2"/>
      <c r="BZ160" s="2"/>
      <c r="CA160" s="2" t="s">
        <v>99</v>
      </c>
      <c r="CB160" s="2"/>
      <c r="CC160" s="2" t="s">
        <v>220</v>
      </c>
      <c r="CD160" s="2" t="s">
        <v>104</v>
      </c>
      <c r="CE160" s="2"/>
      <c r="CF160" s="2" t="s">
        <v>221</v>
      </c>
      <c r="CG160" s="2" t="s">
        <v>105</v>
      </c>
      <c r="CH160" s="2"/>
      <c r="CI160" s="2" t="s">
        <v>222</v>
      </c>
      <c r="CJ160" s="2"/>
      <c r="CK160" s="3">
        <f>VALUE(Лист1!$BE160)</f>
        <v>0</v>
      </c>
      <c r="CL160" s="3" t="str">
        <f>IF(INDEX(Лист1!$BD$2:$BD$191,ROW(AF159)+COUNTIF(Лист1!$AF$2:$AF$191,Лист1!$AF160)/5)&lt;&gt;0,IF(Лист1!$BD160="",INDEX(Лист1!$BD$2:$BD$191,ROW(AF159)+COUNTIF(Лист1!$AF$2:$AF$191,Лист1!$AF160)/5),""),"")</f>
        <v/>
      </c>
      <c r="CM160" s="3" t="e">
        <f>WEEKDAY(DATEVALUE(Лист1!$AF160),2)</f>
        <v>#VALUE!</v>
      </c>
      <c r="CN160" s="4" t="e">
        <f>TIMEVALUE(Лист1!$AN160)</f>
        <v>#VALUE!</v>
      </c>
    </row>
    <row r="161" spans="1:92" x14ac:dyDescent="0.25">
      <c r="A161" s="2" t="s">
        <v>92</v>
      </c>
      <c r="B161" s="2"/>
      <c r="F161" s="2"/>
      <c r="H161" s="2"/>
      <c r="J161" s="2"/>
      <c r="L161" s="2"/>
      <c r="M161" s="2"/>
      <c r="O161" s="2"/>
      <c r="T161" s="2"/>
      <c r="U161" s="2"/>
      <c r="V161" s="2"/>
      <c r="Z161" s="2"/>
      <c r="AA161" s="2"/>
      <c r="AC161" s="2"/>
      <c r="AD161" s="2"/>
      <c r="AF161" s="2"/>
      <c r="AG161" s="2"/>
      <c r="AH161" s="2"/>
      <c r="AJ161" s="2"/>
      <c r="AN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 t="s">
        <v>51</v>
      </c>
      <c r="BV161" s="2" t="s">
        <v>106</v>
      </c>
      <c r="BW161" s="2" t="s">
        <v>168</v>
      </c>
      <c r="BX161" s="2"/>
      <c r="BY161" s="2"/>
      <c r="BZ161" s="2"/>
      <c r="CA161" s="2" t="s">
        <v>99</v>
      </c>
      <c r="CB161" s="2"/>
      <c r="CC161" s="2" t="s">
        <v>220</v>
      </c>
      <c r="CD161" s="2" t="s">
        <v>104</v>
      </c>
      <c r="CE161" s="2"/>
      <c r="CF161" s="2" t="s">
        <v>221</v>
      </c>
      <c r="CG161" s="2" t="s">
        <v>105</v>
      </c>
      <c r="CH161" s="2"/>
      <c r="CI161" s="2" t="s">
        <v>222</v>
      </c>
      <c r="CJ161" s="2"/>
      <c r="CK161" s="3">
        <f>VALUE(Лист1!$BE161)</f>
        <v>0</v>
      </c>
      <c r="CL161" s="3" t="str">
        <f>IF(INDEX(Лист1!$BD$2:$BD$191,ROW(AF160)+COUNTIF(Лист1!$AF$2:$AF$191,Лист1!$AF161)/5)&lt;&gt;0,IF(Лист1!$BD161="",INDEX(Лист1!$BD$2:$BD$191,ROW(AF160)+COUNTIF(Лист1!$AF$2:$AF$191,Лист1!$AF161)/5),""),"")</f>
        <v/>
      </c>
      <c r="CM161" s="3" t="e">
        <f>WEEKDAY(DATEVALUE(Лист1!$AF161),2)</f>
        <v>#VALUE!</v>
      </c>
      <c r="CN161" s="4" t="e">
        <f>TIMEVALUE(Лист1!$AN161)</f>
        <v>#VALUE!</v>
      </c>
    </row>
    <row r="162" spans="1:92" x14ac:dyDescent="0.25">
      <c r="A162" s="2" t="s">
        <v>92</v>
      </c>
      <c r="B162" s="2"/>
      <c r="F162" s="2"/>
      <c r="H162" s="2"/>
      <c r="J162" s="2"/>
      <c r="L162" s="2"/>
      <c r="M162" s="2"/>
      <c r="O162" s="2"/>
      <c r="T162" s="2"/>
      <c r="U162" s="2"/>
      <c r="V162" s="2"/>
      <c r="Z162" s="2"/>
      <c r="AA162" s="2"/>
      <c r="AC162" s="2"/>
      <c r="AD162" s="2"/>
      <c r="AF162" s="2"/>
      <c r="AG162" s="2"/>
      <c r="AH162" s="2"/>
      <c r="AJ162" s="2"/>
      <c r="AN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 t="s">
        <v>51</v>
      </c>
      <c r="BV162" s="2" t="s">
        <v>117</v>
      </c>
      <c r="BW162" s="2" t="s">
        <v>167</v>
      </c>
      <c r="BX162" s="2"/>
      <c r="BY162" s="2"/>
      <c r="BZ162" s="2"/>
      <c r="CA162" s="2" t="s">
        <v>99</v>
      </c>
      <c r="CB162" s="2"/>
      <c r="CC162" s="2" t="s">
        <v>220</v>
      </c>
      <c r="CD162" s="2" t="s">
        <v>104</v>
      </c>
      <c r="CE162" s="2"/>
      <c r="CF162" s="2" t="s">
        <v>221</v>
      </c>
      <c r="CG162" s="2" t="s">
        <v>105</v>
      </c>
      <c r="CH162" s="2"/>
      <c r="CI162" s="2" t="s">
        <v>222</v>
      </c>
      <c r="CJ162" s="2"/>
      <c r="CK162" s="3">
        <f>VALUE(Лист1!$BE162)</f>
        <v>0</v>
      </c>
      <c r="CL162" s="3" t="str">
        <f>IF(INDEX(Лист1!$BD$2:$BD$191,ROW(AF161)+COUNTIF(Лист1!$AF$2:$AF$191,Лист1!$AF162)/5)&lt;&gt;0,IF(Лист1!$BD162="",INDEX(Лист1!$BD$2:$BD$191,ROW(AF161)+COUNTIF(Лист1!$AF$2:$AF$191,Лист1!$AF162)/5),""),"")</f>
        <v/>
      </c>
      <c r="CM162" s="3" t="e">
        <f>WEEKDAY(DATEVALUE(Лист1!$AF162),2)</f>
        <v>#VALUE!</v>
      </c>
      <c r="CN162" s="4" t="e">
        <f>TIMEVALUE(Лист1!$AN162)</f>
        <v>#VALUE!</v>
      </c>
    </row>
    <row r="163" spans="1:92" x14ac:dyDescent="0.25">
      <c r="A163" s="2" t="s">
        <v>92</v>
      </c>
      <c r="B163" s="2"/>
      <c r="F163" s="2"/>
      <c r="H163" s="2"/>
      <c r="J163" s="2"/>
      <c r="L163" s="2"/>
      <c r="M163" s="2"/>
      <c r="O163" s="2"/>
      <c r="T163" s="2"/>
      <c r="U163" s="2"/>
      <c r="V163" s="2"/>
      <c r="Z163" s="2"/>
      <c r="AA163" s="2"/>
      <c r="AC163" s="2"/>
      <c r="AD163" s="2"/>
      <c r="AF163" s="2"/>
      <c r="AG163" s="2"/>
      <c r="AH163" s="2"/>
      <c r="AJ163" s="2"/>
      <c r="AN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 t="s">
        <v>51</v>
      </c>
      <c r="BV163" s="2" t="s">
        <v>118</v>
      </c>
      <c r="BW163" s="2" t="s">
        <v>151</v>
      </c>
      <c r="BX163" s="2"/>
      <c r="BY163" s="2"/>
      <c r="BZ163" s="2"/>
      <c r="CA163" s="2" t="s">
        <v>99</v>
      </c>
      <c r="CB163" s="2"/>
      <c r="CC163" s="2" t="s">
        <v>220</v>
      </c>
      <c r="CD163" s="2" t="s">
        <v>104</v>
      </c>
      <c r="CE163" s="2"/>
      <c r="CF163" s="2" t="s">
        <v>221</v>
      </c>
      <c r="CG163" s="2" t="s">
        <v>105</v>
      </c>
      <c r="CH163" s="2"/>
      <c r="CI163" s="2" t="s">
        <v>222</v>
      </c>
      <c r="CJ163" s="2"/>
      <c r="CK163" s="3">
        <f>VALUE(Лист1!$BE163)</f>
        <v>0</v>
      </c>
      <c r="CL163" s="3" t="str">
        <f>IF(INDEX(Лист1!$BD$2:$BD$191,ROW(AF162)+COUNTIF(Лист1!$AF$2:$AF$191,Лист1!$AF163)/5)&lt;&gt;0,IF(Лист1!$BD163="",INDEX(Лист1!$BD$2:$BD$191,ROW(AF162)+COUNTIF(Лист1!$AF$2:$AF$191,Лист1!$AF163)/5),""),"")</f>
        <v/>
      </c>
      <c r="CM163" s="3" t="e">
        <f>WEEKDAY(DATEVALUE(Лист1!$AF163),2)</f>
        <v>#VALUE!</v>
      </c>
      <c r="CN163" s="4" t="e">
        <f>TIMEVALUE(Лист1!$AN163)</f>
        <v>#VALUE!</v>
      </c>
    </row>
    <row r="164" spans="1:92" x14ac:dyDescent="0.25">
      <c r="A164" s="2" t="s">
        <v>92</v>
      </c>
      <c r="B164" s="2"/>
      <c r="F164" s="2"/>
      <c r="H164" s="2"/>
      <c r="J164" s="2"/>
      <c r="L164" s="2"/>
      <c r="M164" s="2"/>
      <c r="O164" s="2"/>
      <c r="T164" s="2"/>
      <c r="U164" s="2"/>
      <c r="V164" s="2"/>
      <c r="Z164" s="2"/>
      <c r="AA164" s="2"/>
      <c r="AC164" s="2"/>
      <c r="AD164" s="2"/>
      <c r="AF164" s="2"/>
      <c r="AG164" s="2"/>
      <c r="AH164" s="2"/>
      <c r="AJ164" s="2"/>
      <c r="AN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 t="s">
        <v>51</v>
      </c>
      <c r="BV164" s="2" t="s">
        <v>119</v>
      </c>
      <c r="BW164" s="2" t="s">
        <v>151</v>
      </c>
      <c r="BX164" s="2"/>
      <c r="BY164" s="2"/>
      <c r="BZ164" s="2"/>
      <c r="CA164" s="2" t="s">
        <v>99</v>
      </c>
      <c r="CB164" s="2"/>
      <c r="CC164" s="2" t="s">
        <v>220</v>
      </c>
      <c r="CD164" s="2" t="s">
        <v>104</v>
      </c>
      <c r="CE164" s="2"/>
      <c r="CF164" s="2" t="s">
        <v>221</v>
      </c>
      <c r="CG164" s="2" t="s">
        <v>105</v>
      </c>
      <c r="CH164" s="2"/>
      <c r="CI164" s="2" t="s">
        <v>222</v>
      </c>
      <c r="CJ164" s="2"/>
      <c r="CK164" s="3">
        <f>VALUE(Лист1!$BE164)</f>
        <v>0</v>
      </c>
      <c r="CL164" s="3" t="str">
        <f>IF(INDEX(Лист1!$BD$2:$BD$191,ROW(AF163)+COUNTIF(Лист1!$AF$2:$AF$191,Лист1!$AF164)/5)&lt;&gt;0,IF(Лист1!$BD164="",INDEX(Лист1!$BD$2:$BD$191,ROW(AF163)+COUNTIF(Лист1!$AF$2:$AF$191,Лист1!$AF164)/5),""),"")</f>
        <v/>
      </c>
      <c r="CM164" s="3" t="e">
        <f>WEEKDAY(DATEVALUE(Лист1!$AF164),2)</f>
        <v>#VALUE!</v>
      </c>
      <c r="CN164" s="4" t="e">
        <f>TIMEVALUE(Лист1!$AN164)</f>
        <v>#VALUE!</v>
      </c>
    </row>
    <row r="165" spans="1:92" x14ac:dyDescent="0.25">
      <c r="A165" s="2" t="s">
        <v>92</v>
      </c>
      <c r="B165" s="2"/>
      <c r="F165" s="2"/>
      <c r="H165" s="2"/>
      <c r="J165" s="2"/>
      <c r="L165" s="2"/>
      <c r="M165" s="2"/>
      <c r="O165" s="2"/>
      <c r="T165" s="2"/>
      <c r="U165" s="2"/>
      <c r="V165" s="2"/>
      <c r="Z165" s="2"/>
      <c r="AA165" s="2"/>
      <c r="AC165" s="2"/>
      <c r="AD165" s="2"/>
      <c r="AF165" s="2"/>
      <c r="AG165" s="2"/>
      <c r="AH165" s="2"/>
      <c r="AJ165" s="2"/>
      <c r="AN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 t="s">
        <v>51</v>
      </c>
      <c r="BV165" s="2" t="s">
        <v>130</v>
      </c>
      <c r="BW165" s="2" t="s">
        <v>121</v>
      </c>
      <c r="BX165" s="2"/>
      <c r="BY165" s="2"/>
      <c r="BZ165" s="2"/>
      <c r="CA165" s="2" t="s">
        <v>99</v>
      </c>
      <c r="CB165" s="2"/>
      <c r="CC165" s="2" t="s">
        <v>220</v>
      </c>
      <c r="CD165" s="2" t="s">
        <v>104</v>
      </c>
      <c r="CE165" s="2"/>
      <c r="CF165" s="2" t="s">
        <v>221</v>
      </c>
      <c r="CG165" s="2" t="s">
        <v>105</v>
      </c>
      <c r="CH165" s="2"/>
      <c r="CI165" s="2" t="s">
        <v>222</v>
      </c>
      <c r="CJ165" s="2"/>
      <c r="CK165" s="3">
        <f>VALUE(Лист1!$BE165)</f>
        <v>0</v>
      </c>
      <c r="CL165" s="3" t="str">
        <f>IF(INDEX(Лист1!$BD$2:$BD$191,ROW(AF164)+COUNTIF(Лист1!$AF$2:$AF$191,Лист1!$AF165)/5)&lt;&gt;0,IF(Лист1!$BD165="",INDEX(Лист1!$BD$2:$BD$191,ROW(AF164)+COUNTIF(Лист1!$AF$2:$AF$191,Лист1!$AF165)/5),""),"")</f>
        <v/>
      </c>
      <c r="CM165" s="3" t="e">
        <f>WEEKDAY(DATEVALUE(Лист1!$AF165),2)</f>
        <v>#VALUE!</v>
      </c>
      <c r="CN165" s="4" t="e">
        <f>TIMEVALUE(Лист1!$AN165)</f>
        <v>#VALUE!</v>
      </c>
    </row>
    <row r="166" spans="1:92" x14ac:dyDescent="0.25">
      <c r="A166" s="2" t="s">
        <v>92</v>
      </c>
      <c r="B166" s="2"/>
      <c r="F166" s="2"/>
      <c r="H166" s="2"/>
      <c r="J166" s="2"/>
      <c r="L166" s="2"/>
      <c r="M166" s="2"/>
      <c r="O166" s="2"/>
      <c r="T166" s="2"/>
      <c r="U166" s="2"/>
      <c r="V166" s="2"/>
      <c r="Z166" s="2"/>
      <c r="AA166" s="2"/>
      <c r="AC166" s="2"/>
      <c r="AD166" s="2"/>
      <c r="AF166" s="2"/>
      <c r="AG166" s="2"/>
      <c r="AH166" s="2"/>
      <c r="AJ166" s="2"/>
      <c r="AN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 t="s">
        <v>51</v>
      </c>
      <c r="BV166" s="2" t="s">
        <v>131</v>
      </c>
      <c r="BW166" s="2" t="s">
        <v>103</v>
      </c>
      <c r="BX166" s="2"/>
      <c r="BY166" s="2"/>
      <c r="BZ166" s="2"/>
      <c r="CA166" s="2" t="s">
        <v>99</v>
      </c>
      <c r="CB166" s="2"/>
      <c r="CC166" s="2" t="s">
        <v>220</v>
      </c>
      <c r="CD166" s="2" t="s">
        <v>104</v>
      </c>
      <c r="CE166" s="2"/>
      <c r="CF166" s="2" t="s">
        <v>221</v>
      </c>
      <c r="CG166" s="2" t="s">
        <v>105</v>
      </c>
      <c r="CH166" s="2"/>
      <c r="CI166" s="2" t="s">
        <v>222</v>
      </c>
      <c r="CJ166" s="2"/>
      <c r="CK166" s="3">
        <f>VALUE(Лист1!$BE166)</f>
        <v>0</v>
      </c>
      <c r="CL166" s="3" t="str">
        <f>IF(INDEX(Лист1!$BD$2:$BD$191,ROW(AF165)+COUNTIF(Лист1!$AF$2:$AF$191,Лист1!$AF166)/5)&lt;&gt;0,IF(Лист1!$BD166="",INDEX(Лист1!$BD$2:$BD$191,ROW(AF165)+COUNTIF(Лист1!$AF$2:$AF$191,Лист1!$AF166)/5),""),"")</f>
        <v/>
      </c>
      <c r="CM166" s="3" t="e">
        <f>WEEKDAY(DATEVALUE(Лист1!$AF166),2)</f>
        <v>#VALUE!</v>
      </c>
      <c r="CN166" s="4" t="e">
        <f>TIMEVALUE(Лист1!$AN166)</f>
        <v>#VALUE!</v>
      </c>
    </row>
    <row r="167" spans="1:92" x14ac:dyDescent="0.25">
      <c r="A167" s="2" t="s">
        <v>92</v>
      </c>
      <c r="B167" s="2"/>
      <c r="F167" s="2"/>
      <c r="H167" s="2"/>
      <c r="J167" s="2"/>
      <c r="L167" s="2"/>
      <c r="M167" s="2"/>
      <c r="O167" s="2"/>
      <c r="T167" s="2"/>
      <c r="U167" s="2"/>
      <c r="V167" s="2"/>
      <c r="Z167" s="2"/>
      <c r="AA167" s="2"/>
      <c r="AC167" s="2"/>
      <c r="AD167" s="2"/>
      <c r="AF167" s="2"/>
      <c r="AG167" s="2"/>
      <c r="AH167" s="2"/>
      <c r="AJ167" s="2"/>
      <c r="AN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 t="s">
        <v>51</v>
      </c>
      <c r="BV167" s="2" t="s">
        <v>132</v>
      </c>
      <c r="BW167" s="2" t="s">
        <v>121</v>
      </c>
      <c r="BX167" s="2"/>
      <c r="BY167" s="2"/>
      <c r="BZ167" s="2"/>
      <c r="CA167" s="2" t="s">
        <v>99</v>
      </c>
      <c r="CB167" s="2"/>
      <c r="CC167" s="2" t="s">
        <v>220</v>
      </c>
      <c r="CD167" s="2" t="s">
        <v>104</v>
      </c>
      <c r="CE167" s="2"/>
      <c r="CF167" s="2" t="s">
        <v>221</v>
      </c>
      <c r="CG167" s="2" t="s">
        <v>105</v>
      </c>
      <c r="CH167" s="2"/>
      <c r="CI167" s="2" t="s">
        <v>222</v>
      </c>
      <c r="CJ167" s="2"/>
      <c r="CK167" s="3">
        <f>VALUE(Лист1!$BE167)</f>
        <v>0</v>
      </c>
      <c r="CL167" s="3" t="str">
        <f>IF(INDEX(Лист1!$BD$2:$BD$191,ROW(AF166)+COUNTIF(Лист1!$AF$2:$AF$191,Лист1!$AF167)/5)&lt;&gt;0,IF(Лист1!$BD167="",INDEX(Лист1!$BD$2:$BD$191,ROW(AF166)+COUNTIF(Лист1!$AF$2:$AF$191,Лист1!$AF167)/5),""),"")</f>
        <v/>
      </c>
      <c r="CM167" s="3" t="e">
        <f>WEEKDAY(DATEVALUE(Лист1!$AF167),2)</f>
        <v>#VALUE!</v>
      </c>
      <c r="CN167" s="4" t="e">
        <f>TIMEVALUE(Лист1!$AN167)</f>
        <v>#VALUE!</v>
      </c>
    </row>
    <row r="168" spans="1:92" x14ac:dyDescent="0.25">
      <c r="A168" s="2" t="s">
        <v>92</v>
      </c>
      <c r="B168" s="2"/>
      <c r="F168" s="2"/>
      <c r="H168" s="2"/>
      <c r="J168" s="2"/>
      <c r="L168" s="2"/>
      <c r="M168" s="2"/>
      <c r="O168" s="2"/>
      <c r="T168" s="2"/>
      <c r="U168" s="2"/>
      <c r="V168" s="2"/>
      <c r="Z168" s="2"/>
      <c r="AA168" s="2"/>
      <c r="AC168" s="2"/>
      <c r="AD168" s="2"/>
      <c r="AF168" s="2"/>
      <c r="AG168" s="2"/>
      <c r="AH168" s="2"/>
      <c r="AJ168" s="2"/>
      <c r="AN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 t="s">
        <v>51</v>
      </c>
      <c r="BV168" s="2" t="s">
        <v>107</v>
      </c>
      <c r="BW168" s="2" t="s">
        <v>122</v>
      </c>
      <c r="BX168" s="2"/>
      <c r="BY168" s="2"/>
      <c r="BZ168" s="2"/>
      <c r="CA168" s="2" t="s">
        <v>99</v>
      </c>
      <c r="CB168" s="2"/>
      <c r="CC168" s="2" t="s">
        <v>220</v>
      </c>
      <c r="CD168" s="2" t="s">
        <v>104</v>
      </c>
      <c r="CE168" s="2"/>
      <c r="CF168" s="2" t="s">
        <v>221</v>
      </c>
      <c r="CG168" s="2" t="s">
        <v>105</v>
      </c>
      <c r="CH168" s="2"/>
      <c r="CI168" s="2" t="s">
        <v>222</v>
      </c>
      <c r="CJ168" s="2"/>
      <c r="CK168" s="3">
        <f>VALUE(Лист1!$BE168)</f>
        <v>0</v>
      </c>
      <c r="CL168" s="3" t="str">
        <f>IF(INDEX(Лист1!$BD$2:$BD$191,ROW(AF167)+COUNTIF(Лист1!$AF$2:$AF$191,Лист1!$AF168)/5)&lt;&gt;0,IF(Лист1!$BD168="",INDEX(Лист1!$BD$2:$BD$191,ROW(AF167)+COUNTIF(Лист1!$AF$2:$AF$191,Лист1!$AF168)/5),""),"")</f>
        <v/>
      </c>
      <c r="CM168" s="3" t="e">
        <f>WEEKDAY(DATEVALUE(Лист1!$AF168),2)</f>
        <v>#VALUE!</v>
      </c>
      <c r="CN168" s="4" t="e">
        <f>TIMEVALUE(Лист1!$AN168)</f>
        <v>#VALUE!</v>
      </c>
    </row>
    <row r="169" spans="1:92" x14ac:dyDescent="0.25">
      <c r="A169" s="2" t="s">
        <v>92</v>
      </c>
      <c r="B169" s="2"/>
      <c r="F169" s="2"/>
      <c r="H169" s="2"/>
      <c r="J169" s="2"/>
      <c r="L169" s="2"/>
      <c r="M169" s="2"/>
      <c r="O169" s="2"/>
      <c r="T169" s="2"/>
      <c r="U169" s="2"/>
      <c r="V169" s="2"/>
      <c r="Z169" s="2"/>
      <c r="AA169" s="2"/>
      <c r="AC169" s="2"/>
      <c r="AD169" s="2"/>
      <c r="AF169" s="2"/>
      <c r="AG169" s="2"/>
      <c r="AH169" s="2"/>
      <c r="AJ169" s="2"/>
      <c r="AN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 t="s">
        <v>51</v>
      </c>
      <c r="BV169" s="2" t="s">
        <v>120</v>
      </c>
      <c r="BW169" s="2" t="s">
        <v>121</v>
      </c>
      <c r="BX169" s="2"/>
      <c r="BY169" s="2"/>
      <c r="BZ169" s="2"/>
      <c r="CA169" s="2" t="s">
        <v>99</v>
      </c>
      <c r="CB169" s="2"/>
      <c r="CC169" s="2" t="s">
        <v>220</v>
      </c>
      <c r="CD169" s="2" t="s">
        <v>104</v>
      </c>
      <c r="CE169" s="2"/>
      <c r="CF169" s="2" t="s">
        <v>221</v>
      </c>
      <c r="CG169" s="2" t="s">
        <v>105</v>
      </c>
      <c r="CH169" s="2"/>
      <c r="CI169" s="2" t="s">
        <v>222</v>
      </c>
      <c r="CJ169" s="2"/>
      <c r="CK169" s="3">
        <f>VALUE(Лист1!$BE169)</f>
        <v>0</v>
      </c>
      <c r="CL169" s="3" t="str">
        <f>IF(INDEX(Лист1!$BD$2:$BD$191,ROW(AF168)+COUNTIF(Лист1!$AF$2:$AF$191,Лист1!$AF169)/5)&lt;&gt;0,IF(Лист1!$BD169="",INDEX(Лист1!$BD$2:$BD$191,ROW(AF168)+COUNTIF(Лист1!$AF$2:$AF$191,Лист1!$AF169)/5),""),"")</f>
        <v/>
      </c>
      <c r="CM169" s="3" t="e">
        <f>WEEKDAY(DATEVALUE(Лист1!$AF169),2)</f>
        <v>#VALUE!</v>
      </c>
      <c r="CN169" s="4" t="e">
        <f>TIMEVALUE(Лист1!$AN169)</f>
        <v>#VALUE!</v>
      </c>
    </row>
    <row r="170" spans="1:92" x14ac:dyDescent="0.25">
      <c r="A170" s="2" t="s">
        <v>92</v>
      </c>
      <c r="B170" s="2"/>
      <c r="F170" s="2"/>
      <c r="H170" s="2"/>
      <c r="J170" s="2"/>
      <c r="L170" s="2"/>
      <c r="M170" s="2"/>
      <c r="O170" s="2"/>
      <c r="T170" s="2"/>
      <c r="U170" s="2"/>
      <c r="V170" s="2"/>
      <c r="Z170" s="2"/>
      <c r="AA170" s="2"/>
      <c r="AC170" s="2"/>
      <c r="AD170" s="2"/>
      <c r="AF170" s="2"/>
      <c r="AG170" s="2"/>
      <c r="AH170" s="2"/>
      <c r="AJ170" s="2"/>
      <c r="AN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 t="s">
        <v>54</v>
      </c>
      <c r="BY170" s="2" t="s">
        <v>211</v>
      </c>
      <c r="BZ170" s="2" t="s">
        <v>122</v>
      </c>
      <c r="CA170" s="2" t="s">
        <v>99</v>
      </c>
      <c r="CB170" s="2"/>
      <c r="CC170" s="2" t="s">
        <v>220</v>
      </c>
      <c r="CD170" s="2" t="s">
        <v>104</v>
      </c>
      <c r="CE170" s="2"/>
      <c r="CF170" s="2" t="s">
        <v>221</v>
      </c>
      <c r="CG170" s="2" t="s">
        <v>105</v>
      </c>
      <c r="CH170" s="2"/>
      <c r="CI170" s="2" t="s">
        <v>222</v>
      </c>
      <c r="CJ170" s="2"/>
      <c r="CK170" s="3">
        <f>VALUE(Лист1!$BE170)</f>
        <v>0</v>
      </c>
      <c r="CL170" s="3" t="str">
        <f>IF(INDEX(Лист1!$BD$2:$BD$191,ROW(AF169)+COUNTIF(Лист1!$AF$2:$AF$191,Лист1!$AF170)/5)&lt;&gt;0,IF(Лист1!$BD170="",INDEX(Лист1!$BD$2:$BD$191,ROW(AF169)+COUNTIF(Лист1!$AF$2:$AF$191,Лист1!$AF170)/5),""),"")</f>
        <v/>
      </c>
      <c r="CM170" s="3" t="e">
        <f>WEEKDAY(DATEVALUE(Лист1!$AF170),2)</f>
        <v>#VALUE!</v>
      </c>
      <c r="CN170" s="4" t="e">
        <f>TIMEVALUE(Лист1!$AN170)</f>
        <v>#VALUE!</v>
      </c>
    </row>
    <row r="171" spans="1:92" x14ac:dyDescent="0.25">
      <c r="A171" s="2" t="s">
        <v>92</v>
      </c>
      <c r="B171" s="2"/>
      <c r="F171" s="2"/>
      <c r="H171" s="2"/>
      <c r="J171" s="2"/>
      <c r="L171" s="2"/>
      <c r="M171" s="2"/>
      <c r="O171" s="2"/>
      <c r="T171" s="2"/>
      <c r="U171" s="2"/>
      <c r="V171" s="2"/>
      <c r="Z171" s="2"/>
      <c r="AA171" s="2"/>
      <c r="AC171" s="2"/>
      <c r="AD171" s="2"/>
      <c r="AF171" s="2"/>
      <c r="AG171" s="2"/>
      <c r="AH171" s="2"/>
      <c r="AJ171" s="2"/>
      <c r="AN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 t="s">
        <v>54</v>
      </c>
      <c r="BY171" s="2" t="s">
        <v>212</v>
      </c>
      <c r="BZ171" s="2" t="s">
        <v>103</v>
      </c>
      <c r="CA171" s="2" t="s">
        <v>99</v>
      </c>
      <c r="CB171" s="2"/>
      <c r="CC171" s="2" t="s">
        <v>220</v>
      </c>
      <c r="CD171" s="2" t="s">
        <v>104</v>
      </c>
      <c r="CE171" s="2"/>
      <c r="CF171" s="2" t="s">
        <v>221</v>
      </c>
      <c r="CG171" s="2" t="s">
        <v>105</v>
      </c>
      <c r="CH171" s="2"/>
      <c r="CI171" s="2" t="s">
        <v>222</v>
      </c>
      <c r="CJ171" s="2"/>
      <c r="CK171" s="3">
        <f>VALUE(Лист1!$BE171)</f>
        <v>0</v>
      </c>
      <c r="CL171" s="3" t="str">
        <f>IF(INDEX(Лист1!$BD$2:$BD$191,ROW(AF170)+COUNTIF(Лист1!$AF$2:$AF$191,Лист1!$AF171)/5)&lt;&gt;0,IF(Лист1!$BD171="",INDEX(Лист1!$BD$2:$BD$191,ROW(AF170)+COUNTIF(Лист1!$AF$2:$AF$191,Лист1!$AF171)/5),""),"")</f>
        <v/>
      </c>
      <c r="CM171" s="3" t="e">
        <f>WEEKDAY(DATEVALUE(Лист1!$AF171),2)</f>
        <v>#VALUE!</v>
      </c>
      <c r="CN171" s="4" t="e">
        <f>TIMEVALUE(Лист1!$AN171)</f>
        <v>#VALUE!</v>
      </c>
    </row>
    <row r="172" spans="1:92" x14ac:dyDescent="0.25">
      <c r="A172" s="2" t="s">
        <v>92</v>
      </c>
      <c r="B172" s="2"/>
      <c r="F172" s="2"/>
      <c r="H172" s="2"/>
      <c r="J172" s="2"/>
      <c r="L172" s="2"/>
      <c r="M172" s="2"/>
      <c r="O172" s="2"/>
      <c r="T172" s="2"/>
      <c r="U172" s="2"/>
      <c r="V172" s="2"/>
      <c r="Z172" s="2"/>
      <c r="AA172" s="2"/>
      <c r="AC172" s="2"/>
      <c r="AD172" s="2"/>
      <c r="AF172" s="2"/>
      <c r="AG172" s="2"/>
      <c r="AH172" s="2"/>
      <c r="AJ172" s="2"/>
      <c r="AN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 t="s">
        <v>54</v>
      </c>
      <c r="BY172" s="2" t="s">
        <v>213</v>
      </c>
      <c r="BZ172" s="2" t="s">
        <v>103</v>
      </c>
      <c r="CA172" s="2" t="s">
        <v>99</v>
      </c>
      <c r="CB172" s="2"/>
      <c r="CC172" s="2" t="s">
        <v>220</v>
      </c>
      <c r="CD172" s="2" t="s">
        <v>104</v>
      </c>
      <c r="CE172" s="2"/>
      <c r="CF172" s="2" t="s">
        <v>221</v>
      </c>
      <c r="CG172" s="2" t="s">
        <v>105</v>
      </c>
      <c r="CH172" s="2"/>
      <c r="CI172" s="2" t="s">
        <v>222</v>
      </c>
      <c r="CJ172" s="2"/>
      <c r="CK172" s="3">
        <f>VALUE(Лист1!$BE172)</f>
        <v>0</v>
      </c>
      <c r="CL172" s="3" t="str">
        <f>IF(INDEX(Лист1!$BD$2:$BD$191,ROW(AF171)+COUNTIF(Лист1!$AF$2:$AF$191,Лист1!$AF172)/5)&lt;&gt;0,IF(Лист1!$BD172="",INDEX(Лист1!$BD$2:$BD$191,ROW(AF171)+COUNTIF(Лист1!$AF$2:$AF$191,Лист1!$AF172)/5),""),"")</f>
        <v/>
      </c>
      <c r="CM172" s="3" t="e">
        <f>WEEKDAY(DATEVALUE(Лист1!$AF172),2)</f>
        <v>#VALUE!</v>
      </c>
      <c r="CN172" s="4" t="e">
        <f>TIMEVALUE(Лист1!$AN172)</f>
        <v>#VALUE!</v>
      </c>
    </row>
    <row r="173" spans="1:92" x14ac:dyDescent="0.25">
      <c r="A173" s="2" t="s">
        <v>92</v>
      </c>
      <c r="B173" s="2"/>
      <c r="F173" s="2"/>
      <c r="H173" s="2"/>
      <c r="J173" s="2"/>
      <c r="L173" s="2"/>
      <c r="M173" s="2"/>
      <c r="O173" s="2"/>
      <c r="T173" s="2"/>
      <c r="U173" s="2"/>
      <c r="V173" s="2"/>
      <c r="Z173" s="2"/>
      <c r="AA173" s="2"/>
      <c r="AC173" s="2"/>
      <c r="AD173" s="2"/>
      <c r="AF173" s="2"/>
      <c r="AG173" s="2"/>
      <c r="AH173" s="2"/>
      <c r="AJ173" s="2"/>
      <c r="AN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 t="s">
        <v>54</v>
      </c>
      <c r="BY173" s="2" t="s">
        <v>214</v>
      </c>
      <c r="BZ173" s="2" t="s">
        <v>133</v>
      </c>
      <c r="CA173" s="2" t="s">
        <v>99</v>
      </c>
      <c r="CB173" s="2"/>
      <c r="CC173" s="2" t="s">
        <v>220</v>
      </c>
      <c r="CD173" s="2" t="s">
        <v>104</v>
      </c>
      <c r="CE173" s="2"/>
      <c r="CF173" s="2" t="s">
        <v>221</v>
      </c>
      <c r="CG173" s="2" t="s">
        <v>105</v>
      </c>
      <c r="CH173" s="2"/>
      <c r="CI173" s="2" t="s">
        <v>222</v>
      </c>
      <c r="CJ173" s="2"/>
      <c r="CK173" s="3">
        <f>VALUE(Лист1!$BE173)</f>
        <v>0</v>
      </c>
      <c r="CL173" s="3" t="str">
        <f>IF(INDEX(Лист1!$BD$2:$BD$191,ROW(AF172)+COUNTIF(Лист1!$AF$2:$AF$191,Лист1!$AF173)/5)&lt;&gt;0,IF(Лист1!$BD173="",INDEX(Лист1!$BD$2:$BD$191,ROW(AF172)+COUNTIF(Лист1!$AF$2:$AF$191,Лист1!$AF173)/5),""),"")</f>
        <v/>
      </c>
      <c r="CM173" s="3" t="e">
        <f>WEEKDAY(DATEVALUE(Лист1!$AF173),2)</f>
        <v>#VALUE!</v>
      </c>
      <c r="CN173" s="4" t="e">
        <f>TIMEVALUE(Лист1!$AN173)</f>
        <v>#VALUE!</v>
      </c>
    </row>
    <row r="174" spans="1:92" x14ac:dyDescent="0.25">
      <c r="A174" s="2" t="s">
        <v>92</v>
      </c>
      <c r="B174" s="2"/>
      <c r="F174" s="2"/>
      <c r="H174" s="2"/>
      <c r="J174" s="2"/>
      <c r="L174" s="2"/>
      <c r="M174" s="2"/>
      <c r="O174" s="2"/>
      <c r="T174" s="2"/>
      <c r="U174" s="2"/>
      <c r="V174" s="2"/>
      <c r="Z174" s="2"/>
      <c r="AA174" s="2"/>
      <c r="AC174" s="2"/>
      <c r="AD174" s="2"/>
      <c r="AF174" s="2"/>
      <c r="AG174" s="2"/>
      <c r="AH174" s="2"/>
      <c r="AJ174" s="2"/>
      <c r="AN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 t="s">
        <v>54</v>
      </c>
      <c r="BY174" s="2" t="s">
        <v>215</v>
      </c>
      <c r="BZ174" s="2" t="s">
        <v>144</v>
      </c>
      <c r="CA174" s="2" t="s">
        <v>99</v>
      </c>
      <c r="CB174" s="2"/>
      <c r="CC174" s="2" t="s">
        <v>220</v>
      </c>
      <c r="CD174" s="2" t="s">
        <v>104</v>
      </c>
      <c r="CE174" s="2"/>
      <c r="CF174" s="2" t="s">
        <v>221</v>
      </c>
      <c r="CG174" s="2" t="s">
        <v>105</v>
      </c>
      <c r="CH174" s="2"/>
      <c r="CI174" s="2" t="s">
        <v>222</v>
      </c>
      <c r="CJ174" s="2"/>
      <c r="CK174" s="3">
        <f>VALUE(Лист1!$BE174)</f>
        <v>0</v>
      </c>
      <c r="CL174" s="3" t="str">
        <f>IF(INDEX(Лист1!$BD$2:$BD$191,ROW(AF173)+COUNTIF(Лист1!$AF$2:$AF$191,Лист1!$AF174)/5)&lt;&gt;0,IF(Лист1!$BD174="",INDEX(Лист1!$BD$2:$BD$191,ROW(AF173)+COUNTIF(Лист1!$AF$2:$AF$191,Лист1!$AF174)/5),""),"")</f>
        <v/>
      </c>
      <c r="CM174" s="3" t="e">
        <f>WEEKDAY(DATEVALUE(Лист1!$AF174),2)</f>
        <v>#VALUE!</v>
      </c>
      <c r="CN174" s="4" t="e">
        <f>TIMEVALUE(Лист1!$AN174)</f>
        <v>#VALUE!</v>
      </c>
    </row>
    <row r="175" spans="1:92" x14ac:dyDescent="0.25">
      <c r="A175" s="2" t="s">
        <v>92</v>
      </c>
      <c r="B175" s="2"/>
      <c r="F175" s="2"/>
      <c r="H175" s="2"/>
      <c r="J175" s="2"/>
      <c r="L175" s="2"/>
      <c r="M175" s="2"/>
      <c r="O175" s="2"/>
      <c r="T175" s="2"/>
      <c r="U175" s="2"/>
      <c r="V175" s="2"/>
      <c r="Z175" s="2"/>
      <c r="AA175" s="2"/>
      <c r="AC175" s="2"/>
      <c r="AD175" s="2"/>
      <c r="AF175" s="2"/>
      <c r="AG175" s="2"/>
      <c r="AH175" s="2"/>
      <c r="AJ175" s="2"/>
      <c r="AN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 t="s">
        <v>54</v>
      </c>
      <c r="BY175" s="2" t="s">
        <v>216</v>
      </c>
      <c r="BZ175" s="2" t="s">
        <v>229</v>
      </c>
      <c r="CA175" s="2" t="s">
        <v>99</v>
      </c>
      <c r="CB175" s="2"/>
      <c r="CC175" s="2" t="s">
        <v>220</v>
      </c>
      <c r="CD175" s="2" t="s">
        <v>104</v>
      </c>
      <c r="CE175" s="2"/>
      <c r="CF175" s="2" t="s">
        <v>221</v>
      </c>
      <c r="CG175" s="2" t="s">
        <v>105</v>
      </c>
      <c r="CH175" s="2"/>
      <c r="CI175" s="2" t="s">
        <v>222</v>
      </c>
      <c r="CJ175" s="2"/>
      <c r="CK175" s="3">
        <f>VALUE(Лист1!$BE175)</f>
        <v>0</v>
      </c>
      <c r="CL175" s="3" t="str">
        <f>IF(INDEX(Лист1!$BD$2:$BD$191,ROW(AF174)+COUNTIF(Лист1!$AF$2:$AF$191,Лист1!$AF175)/5)&lt;&gt;0,IF(Лист1!$BD175="",INDEX(Лист1!$BD$2:$BD$191,ROW(AF174)+COUNTIF(Лист1!$AF$2:$AF$191,Лист1!$AF175)/5),""),"")</f>
        <v/>
      </c>
      <c r="CM175" s="3" t="e">
        <f>WEEKDAY(DATEVALUE(Лист1!$AF175),2)</f>
        <v>#VALUE!</v>
      </c>
      <c r="CN175" s="4" t="e">
        <f>TIMEVALUE(Лист1!$AN175)</f>
        <v>#VALUE!</v>
      </c>
    </row>
    <row r="176" spans="1:92" x14ac:dyDescent="0.25">
      <c r="A176" s="2" t="s">
        <v>92</v>
      </c>
      <c r="B176" s="2"/>
      <c r="F176" s="2"/>
      <c r="H176" s="2"/>
      <c r="J176" s="2"/>
      <c r="L176" s="2"/>
      <c r="M176" s="2"/>
      <c r="O176" s="2"/>
      <c r="T176" s="2"/>
      <c r="U176" s="2"/>
      <c r="V176" s="2"/>
      <c r="Z176" s="2"/>
      <c r="AA176" s="2"/>
      <c r="AC176" s="2"/>
      <c r="AD176" s="2"/>
      <c r="AF176" s="2"/>
      <c r="AG176" s="2"/>
      <c r="AH176" s="2"/>
      <c r="AJ176" s="2"/>
      <c r="AN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54</v>
      </c>
      <c r="BY176" s="2" t="s">
        <v>217</v>
      </c>
      <c r="BZ176" s="2" t="s">
        <v>185</v>
      </c>
      <c r="CA176" s="2" t="s">
        <v>99</v>
      </c>
      <c r="CB176" s="2"/>
      <c r="CC176" s="2" t="s">
        <v>220</v>
      </c>
      <c r="CD176" s="2" t="s">
        <v>104</v>
      </c>
      <c r="CE176" s="2"/>
      <c r="CF176" s="2" t="s">
        <v>221</v>
      </c>
      <c r="CG176" s="2" t="s">
        <v>105</v>
      </c>
      <c r="CH176" s="2"/>
      <c r="CI176" s="2" t="s">
        <v>222</v>
      </c>
      <c r="CJ176" s="2"/>
      <c r="CK176" s="3">
        <f>VALUE(Лист1!$BE176)</f>
        <v>0</v>
      </c>
      <c r="CL176" s="3" t="str">
        <f>IF(INDEX(Лист1!$BD$2:$BD$191,ROW(AF175)+COUNTIF(Лист1!$AF$2:$AF$191,Лист1!$AF176)/5)&lt;&gt;0,IF(Лист1!$BD176="",INDEX(Лист1!$BD$2:$BD$191,ROW(AF175)+COUNTIF(Лист1!$AF$2:$AF$191,Лист1!$AF176)/5),""),"")</f>
        <v/>
      </c>
      <c r="CM176" s="3" t="e">
        <f>WEEKDAY(DATEVALUE(Лист1!$AF176),2)</f>
        <v>#VALUE!</v>
      </c>
      <c r="CN176" s="4" t="e">
        <f>TIMEVALUE(Лист1!$AN176)</f>
        <v>#VALUE!</v>
      </c>
    </row>
    <row r="177" spans="1:92" x14ac:dyDescent="0.25">
      <c r="A177" s="2" t="s">
        <v>92</v>
      </c>
      <c r="B177" s="2"/>
      <c r="F177" s="2"/>
      <c r="H177" s="2"/>
      <c r="J177" s="2"/>
      <c r="L177" s="2"/>
      <c r="M177" s="2"/>
      <c r="O177" s="2"/>
      <c r="T177" s="2"/>
      <c r="U177" s="2"/>
      <c r="V177" s="2"/>
      <c r="Z177" s="2"/>
      <c r="AA177" s="2"/>
      <c r="AC177" s="2"/>
      <c r="AD177" s="2"/>
      <c r="AF177" s="2"/>
      <c r="AG177" s="2"/>
      <c r="AH177" s="2"/>
      <c r="AJ177" s="2"/>
      <c r="AN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 t="s">
        <v>54</v>
      </c>
      <c r="BY177" s="2" t="s">
        <v>112</v>
      </c>
      <c r="BZ177" s="2" t="s">
        <v>230</v>
      </c>
      <c r="CA177" s="2" t="s">
        <v>99</v>
      </c>
      <c r="CB177" s="2"/>
      <c r="CC177" s="2" t="s">
        <v>220</v>
      </c>
      <c r="CD177" s="2" t="s">
        <v>104</v>
      </c>
      <c r="CE177" s="2"/>
      <c r="CF177" s="2" t="s">
        <v>221</v>
      </c>
      <c r="CG177" s="2" t="s">
        <v>105</v>
      </c>
      <c r="CH177" s="2"/>
      <c r="CI177" s="2" t="s">
        <v>222</v>
      </c>
      <c r="CJ177" s="2"/>
      <c r="CK177" s="3">
        <f>VALUE(Лист1!$BE177)</f>
        <v>0</v>
      </c>
      <c r="CL177" s="3" t="str">
        <f>IF(INDEX(Лист1!$BD$2:$BD$191,ROW(AF176)+COUNTIF(Лист1!$AF$2:$AF$191,Лист1!$AF177)/5)&lt;&gt;0,IF(Лист1!$BD177="",INDEX(Лист1!$BD$2:$BD$191,ROW(AF176)+COUNTIF(Лист1!$AF$2:$AF$191,Лист1!$AF177)/5),""),"")</f>
        <v/>
      </c>
      <c r="CM177" s="3" t="e">
        <f>WEEKDAY(DATEVALUE(Лист1!$AF177),2)</f>
        <v>#VALUE!</v>
      </c>
      <c r="CN177" s="4" t="e">
        <f>TIMEVALUE(Лист1!$AN177)</f>
        <v>#VALUE!</v>
      </c>
    </row>
    <row r="178" spans="1:92" x14ac:dyDescent="0.25">
      <c r="A178" s="2" t="s">
        <v>92</v>
      </c>
      <c r="B178" s="2"/>
      <c r="F178" s="2"/>
      <c r="H178" s="2"/>
      <c r="J178" s="2"/>
      <c r="L178" s="2"/>
      <c r="M178" s="2"/>
      <c r="O178" s="2"/>
      <c r="T178" s="2"/>
      <c r="U178" s="2"/>
      <c r="V178" s="2"/>
      <c r="Z178" s="2"/>
      <c r="AA178" s="2"/>
      <c r="AC178" s="2"/>
      <c r="AD178" s="2"/>
      <c r="AF178" s="2"/>
      <c r="AG178" s="2"/>
      <c r="AH178" s="2"/>
      <c r="AJ178" s="2"/>
      <c r="AN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 t="s">
        <v>54</v>
      </c>
      <c r="BY178" s="2" t="s">
        <v>113</v>
      </c>
      <c r="BZ178" s="2" t="s">
        <v>204</v>
      </c>
      <c r="CA178" s="2" t="s">
        <v>99</v>
      </c>
      <c r="CB178" s="2"/>
      <c r="CC178" s="2" t="s">
        <v>220</v>
      </c>
      <c r="CD178" s="2" t="s">
        <v>104</v>
      </c>
      <c r="CE178" s="2"/>
      <c r="CF178" s="2" t="s">
        <v>221</v>
      </c>
      <c r="CG178" s="2" t="s">
        <v>105</v>
      </c>
      <c r="CH178" s="2"/>
      <c r="CI178" s="2" t="s">
        <v>222</v>
      </c>
      <c r="CJ178" s="2"/>
      <c r="CK178" s="3">
        <f>VALUE(Лист1!$BE178)</f>
        <v>0</v>
      </c>
      <c r="CL178" s="3" t="str">
        <f>IF(INDEX(Лист1!$BD$2:$BD$191,ROW(AF177)+COUNTIF(Лист1!$AF$2:$AF$191,Лист1!$AF178)/5)&lt;&gt;0,IF(Лист1!$BD178="",INDEX(Лист1!$BD$2:$BD$191,ROW(AF177)+COUNTIF(Лист1!$AF$2:$AF$191,Лист1!$AF178)/5),""),"")</f>
        <v/>
      </c>
      <c r="CM178" s="3" t="e">
        <f>WEEKDAY(DATEVALUE(Лист1!$AF178),2)</f>
        <v>#VALUE!</v>
      </c>
      <c r="CN178" s="4" t="e">
        <f>TIMEVALUE(Лист1!$AN178)</f>
        <v>#VALUE!</v>
      </c>
    </row>
    <row r="179" spans="1:92" x14ac:dyDescent="0.25">
      <c r="A179" s="2" t="s">
        <v>92</v>
      </c>
      <c r="B179" s="2"/>
      <c r="F179" s="2"/>
      <c r="H179" s="2"/>
      <c r="J179" s="2"/>
      <c r="L179" s="2"/>
      <c r="M179" s="2"/>
      <c r="O179" s="2"/>
      <c r="T179" s="2"/>
      <c r="U179" s="2"/>
      <c r="V179" s="2"/>
      <c r="Z179" s="2"/>
      <c r="AA179" s="2"/>
      <c r="AC179" s="2"/>
      <c r="AD179" s="2"/>
      <c r="AF179" s="2"/>
      <c r="AG179" s="2"/>
      <c r="AH179" s="2"/>
      <c r="AJ179" s="2"/>
      <c r="AN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 t="s">
        <v>54</v>
      </c>
      <c r="BY179" s="2" t="s">
        <v>114</v>
      </c>
      <c r="BZ179" s="2" t="s">
        <v>231</v>
      </c>
      <c r="CA179" s="2" t="s">
        <v>99</v>
      </c>
      <c r="CB179" s="2"/>
      <c r="CC179" s="2" t="s">
        <v>220</v>
      </c>
      <c r="CD179" s="2" t="s">
        <v>104</v>
      </c>
      <c r="CE179" s="2"/>
      <c r="CF179" s="2" t="s">
        <v>221</v>
      </c>
      <c r="CG179" s="2" t="s">
        <v>105</v>
      </c>
      <c r="CH179" s="2"/>
      <c r="CI179" s="2" t="s">
        <v>222</v>
      </c>
      <c r="CJ179" s="2"/>
      <c r="CK179" s="3">
        <f>VALUE(Лист1!$BE179)</f>
        <v>0</v>
      </c>
      <c r="CL179" s="3" t="str">
        <f>IF(INDEX(Лист1!$BD$2:$BD$191,ROW(AF178)+COUNTIF(Лист1!$AF$2:$AF$191,Лист1!$AF179)/5)&lt;&gt;0,IF(Лист1!$BD179="",INDEX(Лист1!$BD$2:$BD$191,ROW(AF178)+COUNTIF(Лист1!$AF$2:$AF$191,Лист1!$AF179)/5),""),"")</f>
        <v/>
      </c>
      <c r="CM179" s="3" t="e">
        <f>WEEKDAY(DATEVALUE(Лист1!$AF179),2)</f>
        <v>#VALUE!</v>
      </c>
      <c r="CN179" s="4" t="e">
        <f>TIMEVALUE(Лист1!$AN179)</f>
        <v>#VALUE!</v>
      </c>
    </row>
    <row r="180" spans="1:92" x14ac:dyDescent="0.25">
      <c r="A180" s="2" t="s">
        <v>92</v>
      </c>
      <c r="B180" s="2"/>
      <c r="F180" s="2"/>
      <c r="H180" s="2"/>
      <c r="J180" s="2"/>
      <c r="L180" s="2"/>
      <c r="M180" s="2"/>
      <c r="O180" s="2"/>
      <c r="T180" s="2"/>
      <c r="U180" s="2"/>
      <c r="V180" s="2"/>
      <c r="Z180" s="2"/>
      <c r="AA180" s="2"/>
      <c r="AC180" s="2"/>
      <c r="AD180" s="2"/>
      <c r="AF180" s="2"/>
      <c r="AG180" s="2"/>
      <c r="AH180" s="2"/>
      <c r="AJ180" s="2"/>
      <c r="AN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 t="s">
        <v>54</v>
      </c>
      <c r="BY180" s="2" t="s">
        <v>115</v>
      </c>
      <c r="BZ180" s="2" t="s">
        <v>203</v>
      </c>
      <c r="CA180" s="2" t="s">
        <v>99</v>
      </c>
      <c r="CB180" s="2"/>
      <c r="CC180" s="2" t="s">
        <v>220</v>
      </c>
      <c r="CD180" s="2" t="s">
        <v>104</v>
      </c>
      <c r="CE180" s="2"/>
      <c r="CF180" s="2" t="s">
        <v>221</v>
      </c>
      <c r="CG180" s="2" t="s">
        <v>105</v>
      </c>
      <c r="CH180" s="2"/>
      <c r="CI180" s="2" t="s">
        <v>222</v>
      </c>
      <c r="CJ180" s="2"/>
      <c r="CK180" s="3">
        <f>VALUE(Лист1!$BE180)</f>
        <v>0</v>
      </c>
      <c r="CL180" s="3" t="str">
        <f>IF(INDEX(Лист1!$BD$2:$BD$191,ROW(AF179)+COUNTIF(Лист1!$AF$2:$AF$191,Лист1!$AF180)/5)&lt;&gt;0,IF(Лист1!$BD180="",INDEX(Лист1!$BD$2:$BD$191,ROW(AF179)+COUNTIF(Лист1!$AF$2:$AF$191,Лист1!$AF180)/5),""),"")</f>
        <v/>
      </c>
      <c r="CM180" s="3" t="e">
        <f>WEEKDAY(DATEVALUE(Лист1!$AF180),2)</f>
        <v>#VALUE!</v>
      </c>
      <c r="CN180" s="4" t="e">
        <f>TIMEVALUE(Лист1!$AN180)</f>
        <v>#VALUE!</v>
      </c>
    </row>
    <row r="181" spans="1:92" x14ac:dyDescent="0.25">
      <c r="A181" s="2" t="s">
        <v>92</v>
      </c>
      <c r="B181" s="2"/>
      <c r="F181" s="2"/>
      <c r="H181" s="2"/>
      <c r="J181" s="2"/>
      <c r="L181" s="2"/>
      <c r="M181" s="2"/>
      <c r="O181" s="2"/>
      <c r="T181" s="2"/>
      <c r="U181" s="2"/>
      <c r="V181" s="2"/>
      <c r="Z181" s="2"/>
      <c r="AA181" s="2"/>
      <c r="AC181" s="2"/>
      <c r="AD181" s="2"/>
      <c r="AF181" s="2"/>
      <c r="AG181" s="2"/>
      <c r="AH181" s="2"/>
      <c r="AJ181" s="2"/>
      <c r="AN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 t="s">
        <v>54</v>
      </c>
      <c r="BY181" s="2" t="s">
        <v>116</v>
      </c>
      <c r="BZ181" s="2" t="s">
        <v>232</v>
      </c>
      <c r="CA181" s="2" t="s">
        <v>99</v>
      </c>
      <c r="CB181" s="2"/>
      <c r="CC181" s="2" t="s">
        <v>220</v>
      </c>
      <c r="CD181" s="2" t="s">
        <v>104</v>
      </c>
      <c r="CE181" s="2"/>
      <c r="CF181" s="2" t="s">
        <v>221</v>
      </c>
      <c r="CG181" s="2" t="s">
        <v>105</v>
      </c>
      <c r="CH181" s="2"/>
      <c r="CI181" s="2" t="s">
        <v>222</v>
      </c>
      <c r="CJ181" s="2"/>
      <c r="CK181" s="3">
        <f>VALUE(Лист1!$BE181)</f>
        <v>0</v>
      </c>
      <c r="CL181" s="3" t="str">
        <f>IF(INDEX(Лист1!$BD$2:$BD$191,ROW(AF180)+COUNTIF(Лист1!$AF$2:$AF$191,Лист1!$AF181)/5)&lt;&gt;0,IF(Лист1!$BD181="",INDEX(Лист1!$BD$2:$BD$191,ROW(AF180)+COUNTIF(Лист1!$AF$2:$AF$191,Лист1!$AF181)/5),""),"")</f>
        <v/>
      </c>
      <c r="CM181" s="3" t="e">
        <f>WEEKDAY(DATEVALUE(Лист1!$AF181),2)</f>
        <v>#VALUE!</v>
      </c>
      <c r="CN181" s="4" t="e">
        <f>TIMEVALUE(Лист1!$AN181)</f>
        <v>#VALUE!</v>
      </c>
    </row>
    <row r="182" spans="1:92" x14ac:dyDescent="0.25">
      <c r="A182" s="2" t="s">
        <v>92</v>
      </c>
      <c r="B182" s="2"/>
      <c r="F182" s="2"/>
      <c r="H182" s="2"/>
      <c r="J182" s="2"/>
      <c r="L182" s="2"/>
      <c r="M182" s="2"/>
      <c r="O182" s="2"/>
      <c r="T182" s="2"/>
      <c r="U182" s="2"/>
      <c r="V182" s="2"/>
      <c r="Z182" s="2"/>
      <c r="AA182" s="2"/>
      <c r="AC182" s="2"/>
      <c r="AD182" s="2"/>
      <c r="AF182" s="2"/>
      <c r="AG182" s="2"/>
      <c r="AH182" s="2"/>
      <c r="AJ182" s="2"/>
      <c r="AN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 t="s">
        <v>54</v>
      </c>
      <c r="BY182" s="2" t="s">
        <v>106</v>
      </c>
      <c r="BZ182" s="2" t="s">
        <v>200</v>
      </c>
      <c r="CA182" s="2" t="s">
        <v>99</v>
      </c>
      <c r="CB182" s="2"/>
      <c r="CC182" s="2" t="s">
        <v>220</v>
      </c>
      <c r="CD182" s="2" t="s">
        <v>104</v>
      </c>
      <c r="CE182" s="2"/>
      <c r="CF182" s="2" t="s">
        <v>221</v>
      </c>
      <c r="CG182" s="2" t="s">
        <v>105</v>
      </c>
      <c r="CH182" s="2"/>
      <c r="CI182" s="2" t="s">
        <v>222</v>
      </c>
      <c r="CJ182" s="2"/>
      <c r="CK182" s="3">
        <f>VALUE(Лист1!$BE182)</f>
        <v>0</v>
      </c>
      <c r="CL182" s="3" t="str">
        <f>IF(INDEX(Лист1!$BD$2:$BD$191,ROW(AF181)+COUNTIF(Лист1!$AF$2:$AF$191,Лист1!$AF182)/5)&lt;&gt;0,IF(Лист1!$BD182="",INDEX(Лист1!$BD$2:$BD$191,ROW(AF181)+COUNTIF(Лист1!$AF$2:$AF$191,Лист1!$AF182)/5),""),"")</f>
        <v/>
      </c>
      <c r="CM182" s="3" t="e">
        <f>WEEKDAY(DATEVALUE(Лист1!$AF182),2)</f>
        <v>#VALUE!</v>
      </c>
      <c r="CN182" s="4" t="e">
        <f>TIMEVALUE(Лист1!$AN182)</f>
        <v>#VALUE!</v>
      </c>
    </row>
    <row r="183" spans="1:92" x14ac:dyDescent="0.25">
      <c r="A183" s="2" t="s">
        <v>92</v>
      </c>
      <c r="B183" s="2"/>
      <c r="F183" s="2"/>
      <c r="H183" s="2"/>
      <c r="J183" s="2"/>
      <c r="L183" s="2"/>
      <c r="M183" s="2"/>
      <c r="O183" s="2"/>
      <c r="T183" s="2"/>
      <c r="U183" s="2"/>
      <c r="V183" s="2"/>
      <c r="Z183" s="2"/>
      <c r="AA183" s="2"/>
      <c r="AC183" s="2"/>
      <c r="AD183" s="2"/>
      <c r="AF183" s="2"/>
      <c r="AG183" s="2"/>
      <c r="AH183" s="2"/>
      <c r="AJ183" s="2"/>
      <c r="AN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 t="s">
        <v>54</v>
      </c>
      <c r="BY183" s="2" t="s">
        <v>117</v>
      </c>
      <c r="BZ183" s="2" t="s">
        <v>176</v>
      </c>
      <c r="CA183" s="2" t="s">
        <v>99</v>
      </c>
      <c r="CB183" s="2"/>
      <c r="CC183" s="2" t="s">
        <v>220</v>
      </c>
      <c r="CD183" s="2" t="s">
        <v>104</v>
      </c>
      <c r="CE183" s="2"/>
      <c r="CF183" s="2" t="s">
        <v>221</v>
      </c>
      <c r="CG183" s="2" t="s">
        <v>105</v>
      </c>
      <c r="CH183" s="2"/>
      <c r="CI183" s="2" t="s">
        <v>222</v>
      </c>
      <c r="CJ183" s="2"/>
      <c r="CK183" s="3">
        <f>VALUE(Лист1!$BE183)</f>
        <v>0</v>
      </c>
      <c r="CL183" s="3" t="str">
        <f>IF(INDEX(Лист1!$BD$2:$BD$191,ROW(AF182)+COUNTIF(Лист1!$AF$2:$AF$191,Лист1!$AF183)/5)&lt;&gt;0,IF(Лист1!$BD183="",INDEX(Лист1!$BD$2:$BD$191,ROW(AF182)+COUNTIF(Лист1!$AF$2:$AF$191,Лист1!$AF183)/5),""),"")</f>
        <v/>
      </c>
      <c r="CM183" s="3" t="e">
        <f>WEEKDAY(DATEVALUE(Лист1!$AF183),2)</f>
        <v>#VALUE!</v>
      </c>
      <c r="CN183" s="4" t="e">
        <f>TIMEVALUE(Лист1!$AN183)</f>
        <v>#VALUE!</v>
      </c>
    </row>
    <row r="184" spans="1:92" x14ac:dyDescent="0.25">
      <c r="A184" s="2" t="s">
        <v>92</v>
      </c>
      <c r="B184" s="2"/>
      <c r="F184" s="2"/>
      <c r="H184" s="2"/>
      <c r="J184" s="2"/>
      <c r="L184" s="2"/>
      <c r="M184" s="2"/>
      <c r="O184" s="2"/>
      <c r="T184" s="2"/>
      <c r="U184" s="2"/>
      <c r="V184" s="2"/>
      <c r="Z184" s="2"/>
      <c r="AA184" s="2"/>
      <c r="AC184" s="2"/>
      <c r="AD184" s="2"/>
      <c r="AF184" s="2"/>
      <c r="AG184" s="2"/>
      <c r="AH184" s="2"/>
      <c r="AJ184" s="2"/>
      <c r="AN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 t="s">
        <v>54</v>
      </c>
      <c r="BY184" s="2" t="s">
        <v>118</v>
      </c>
      <c r="BZ184" s="2" t="s">
        <v>195</v>
      </c>
      <c r="CA184" s="2" t="s">
        <v>99</v>
      </c>
      <c r="CB184" s="2"/>
      <c r="CC184" s="2" t="s">
        <v>220</v>
      </c>
      <c r="CD184" s="2" t="s">
        <v>104</v>
      </c>
      <c r="CE184" s="2"/>
      <c r="CF184" s="2" t="s">
        <v>221</v>
      </c>
      <c r="CG184" s="2" t="s">
        <v>105</v>
      </c>
      <c r="CH184" s="2"/>
      <c r="CI184" s="2" t="s">
        <v>222</v>
      </c>
      <c r="CJ184" s="2"/>
      <c r="CK184" s="3">
        <f>VALUE(Лист1!$BE184)</f>
        <v>0</v>
      </c>
      <c r="CL184" s="3" t="str">
        <f>IF(INDEX(Лист1!$BD$2:$BD$191,ROW(AF183)+COUNTIF(Лист1!$AF$2:$AF$191,Лист1!$AF184)/5)&lt;&gt;0,IF(Лист1!$BD184="",INDEX(Лист1!$BD$2:$BD$191,ROW(AF183)+COUNTIF(Лист1!$AF$2:$AF$191,Лист1!$AF184)/5),""),"")</f>
        <v/>
      </c>
      <c r="CM184" s="3" t="e">
        <f>WEEKDAY(DATEVALUE(Лист1!$AF184),2)</f>
        <v>#VALUE!</v>
      </c>
      <c r="CN184" s="4" t="e">
        <f>TIMEVALUE(Лист1!$AN184)</f>
        <v>#VALUE!</v>
      </c>
    </row>
    <row r="185" spans="1:92" x14ac:dyDescent="0.25">
      <c r="A185" s="2" t="s">
        <v>92</v>
      </c>
      <c r="B185" s="2"/>
      <c r="F185" s="2"/>
      <c r="H185" s="2"/>
      <c r="J185" s="2"/>
      <c r="L185" s="2"/>
      <c r="M185" s="2"/>
      <c r="O185" s="2"/>
      <c r="T185" s="2"/>
      <c r="U185" s="2"/>
      <c r="V185" s="2"/>
      <c r="Z185" s="2"/>
      <c r="AA185" s="2"/>
      <c r="AC185" s="2"/>
      <c r="AD185" s="2"/>
      <c r="AF185" s="2"/>
      <c r="AG185" s="2"/>
      <c r="AH185" s="2"/>
      <c r="AJ185" s="2"/>
      <c r="AN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 t="s">
        <v>54</v>
      </c>
      <c r="BY185" s="2" t="s">
        <v>119</v>
      </c>
      <c r="BZ185" s="2" t="s">
        <v>233</v>
      </c>
      <c r="CA185" s="2" t="s">
        <v>99</v>
      </c>
      <c r="CB185" s="2"/>
      <c r="CC185" s="2" t="s">
        <v>220</v>
      </c>
      <c r="CD185" s="2" t="s">
        <v>104</v>
      </c>
      <c r="CE185" s="2"/>
      <c r="CF185" s="2" t="s">
        <v>221</v>
      </c>
      <c r="CG185" s="2" t="s">
        <v>105</v>
      </c>
      <c r="CH185" s="2"/>
      <c r="CI185" s="2" t="s">
        <v>222</v>
      </c>
      <c r="CJ185" s="2"/>
      <c r="CK185" s="3">
        <f>VALUE(Лист1!$BE185)</f>
        <v>0</v>
      </c>
      <c r="CL185" s="3" t="str">
        <f>IF(INDEX(Лист1!$BD$2:$BD$191,ROW(AF184)+COUNTIF(Лист1!$AF$2:$AF$191,Лист1!$AF185)/5)&lt;&gt;0,IF(Лист1!$BD185="",INDEX(Лист1!$BD$2:$BD$191,ROW(AF184)+COUNTIF(Лист1!$AF$2:$AF$191,Лист1!$AF185)/5),""),"")</f>
        <v/>
      </c>
      <c r="CM185" s="3" t="e">
        <f>WEEKDAY(DATEVALUE(Лист1!$AF185),2)</f>
        <v>#VALUE!</v>
      </c>
      <c r="CN185" s="4" t="e">
        <f>TIMEVALUE(Лист1!$AN185)</f>
        <v>#VALUE!</v>
      </c>
    </row>
    <row r="186" spans="1:92" x14ac:dyDescent="0.25">
      <c r="A186" s="2" t="s">
        <v>92</v>
      </c>
      <c r="B186" s="2"/>
      <c r="F186" s="2"/>
      <c r="H186" s="2"/>
      <c r="J186" s="2"/>
      <c r="L186" s="2"/>
      <c r="M186" s="2"/>
      <c r="O186" s="2"/>
      <c r="T186" s="2"/>
      <c r="U186" s="2"/>
      <c r="V186" s="2"/>
      <c r="Z186" s="2"/>
      <c r="AA186" s="2"/>
      <c r="AC186" s="2"/>
      <c r="AD186" s="2"/>
      <c r="AF186" s="2"/>
      <c r="AG186" s="2"/>
      <c r="AH186" s="2"/>
      <c r="AJ186" s="2"/>
      <c r="AN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54</v>
      </c>
      <c r="BY186" s="2" t="s">
        <v>130</v>
      </c>
      <c r="BZ186" s="2" t="s">
        <v>182</v>
      </c>
      <c r="CA186" s="2" t="s">
        <v>99</v>
      </c>
      <c r="CB186" s="2"/>
      <c r="CC186" s="2" t="s">
        <v>220</v>
      </c>
      <c r="CD186" s="2" t="s">
        <v>104</v>
      </c>
      <c r="CE186" s="2"/>
      <c r="CF186" s="2" t="s">
        <v>221</v>
      </c>
      <c r="CG186" s="2" t="s">
        <v>105</v>
      </c>
      <c r="CH186" s="2"/>
      <c r="CI186" s="2" t="s">
        <v>222</v>
      </c>
      <c r="CJ186" s="2"/>
      <c r="CK186" s="3">
        <f>VALUE(Лист1!$BE186)</f>
        <v>0</v>
      </c>
      <c r="CL186" s="3" t="str">
        <f>IF(INDEX(Лист1!$BD$2:$BD$191,ROW(AF185)+COUNTIF(Лист1!$AF$2:$AF$191,Лист1!$AF186)/5)&lt;&gt;0,IF(Лист1!$BD186="",INDEX(Лист1!$BD$2:$BD$191,ROW(AF185)+COUNTIF(Лист1!$AF$2:$AF$191,Лист1!$AF186)/5),""),"")</f>
        <v/>
      </c>
      <c r="CM186" s="3" t="e">
        <f>WEEKDAY(DATEVALUE(Лист1!$AF186),2)</f>
        <v>#VALUE!</v>
      </c>
      <c r="CN186" s="4" t="e">
        <f>TIMEVALUE(Лист1!$AN186)</f>
        <v>#VALUE!</v>
      </c>
    </row>
    <row r="187" spans="1:92" x14ac:dyDescent="0.25">
      <c r="A187" s="2" t="s">
        <v>92</v>
      </c>
      <c r="B187" s="2"/>
      <c r="F187" s="2"/>
      <c r="H187" s="2"/>
      <c r="J187" s="2"/>
      <c r="L187" s="2"/>
      <c r="M187" s="2"/>
      <c r="O187" s="2"/>
      <c r="T187" s="2"/>
      <c r="U187" s="2"/>
      <c r="V187" s="2"/>
      <c r="Z187" s="2"/>
      <c r="AA187" s="2"/>
      <c r="AC187" s="2"/>
      <c r="AD187" s="2"/>
      <c r="AF187" s="2"/>
      <c r="AG187" s="2"/>
      <c r="AH187" s="2"/>
      <c r="AJ187" s="2"/>
      <c r="AN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 t="s">
        <v>54</v>
      </c>
      <c r="BY187" s="2" t="s">
        <v>131</v>
      </c>
      <c r="BZ187" s="2" t="s">
        <v>168</v>
      </c>
      <c r="CA187" s="2" t="s">
        <v>99</v>
      </c>
      <c r="CB187" s="2"/>
      <c r="CC187" s="2" t="s">
        <v>220</v>
      </c>
      <c r="CD187" s="2" t="s">
        <v>104</v>
      </c>
      <c r="CE187" s="2"/>
      <c r="CF187" s="2" t="s">
        <v>221</v>
      </c>
      <c r="CG187" s="2" t="s">
        <v>105</v>
      </c>
      <c r="CH187" s="2"/>
      <c r="CI187" s="2" t="s">
        <v>222</v>
      </c>
      <c r="CJ187" s="2"/>
      <c r="CK187" s="3">
        <f>VALUE(Лист1!$BE187)</f>
        <v>0</v>
      </c>
      <c r="CL187" s="3" t="str">
        <f>IF(INDEX(Лист1!$BD$2:$BD$191,ROW(AF186)+COUNTIF(Лист1!$AF$2:$AF$191,Лист1!$AF187)/5)&lt;&gt;0,IF(Лист1!$BD187="",INDEX(Лист1!$BD$2:$BD$191,ROW(AF186)+COUNTIF(Лист1!$AF$2:$AF$191,Лист1!$AF187)/5),""),"")</f>
        <v/>
      </c>
      <c r="CM187" s="3" t="e">
        <f>WEEKDAY(DATEVALUE(Лист1!$AF187),2)</f>
        <v>#VALUE!</v>
      </c>
      <c r="CN187" s="4" t="e">
        <f>TIMEVALUE(Лист1!$AN187)</f>
        <v>#VALUE!</v>
      </c>
    </row>
    <row r="188" spans="1:92" x14ac:dyDescent="0.25">
      <c r="A188" s="2" t="s">
        <v>92</v>
      </c>
      <c r="B188" s="2"/>
      <c r="F188" s="2"/>
      <c r="H188" s="2"/>
      <c r="J188" s="2"/>
      <c r="L188" s="2"/>
      <c r="M188" s="2"/>
      <c r="O188" s="2"/>
      <c r="T188" s="2"/>
      <c r="U188" s="2"/>
      <c r="V188" s="2"/>
      <c r="Z188" s="2"/>
      <c r="AA188" s="2"/>
      <c r="AC188" s="2"/>
      <c r="AD188" s="2"/>
      <c r="AF188" s="2"/>
      <c r="AG188" s="2"/>
      <c r="AH188" s="2"/>
      <c r="AJ188" s="2"/>
      <c r="AN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 t="s">
        <v>54</v>
      </c>
      <c r="BY188" s="2" t="s">
        <v>132</v>
      </c>
      <c r="BZ188" s="2" t="s">
        <v>174</v>
      </c>
      <c r="CA188" s="2" t="s">
        <v>99</v>
      </c>
      <c r="CB188" s="2"/>
      <c r="CC188" s="2" t="s">
        <v>220</v>
      </c>
      <c r="CD188" s="2" t="s">
        <v>104</v>
      </c>
      <c r="CE188" s="2"/>
      <c r="CF188" s="2" t="s">
        <v>221</v>
      </c>
      <c r="CG188" s="2" t="s">
        <v>105</v>
      </c>
      <c r="CH188" s="2"/>
      <c r="CI188" s="2" t="s">
        <v>222</v>
      </c>
      <c r="CJ188" s="2"/>
      <c r="CK188" s="3">
        <f>VALUE(Лист1!$BE188)</f>
        <v>0</v>
      </c>
      <c r="CL188" s="3" t="str">
        <f>IF(INDEX(Лист1!$BD$2:$BD$191,ROW(AF187)+COUNTIF(Лист1!$AF$2:$AF$191,Лист1!$AF188)/5)&lt;&gt;0,IF(Лист1!$BD188="",INDEX(Лист1!$BD$2:$BD$191,ROW(AF187)+COUNTIF(Лист1!$AF$2:$AF$191,Лист1!$AF188)/5),""),"")</f>
        <v/>
      </c>
      <c r="CM188" s="3" t="e">
        <f>WEEKDAY(DATEVALUE(Лист1!$AF188),2)</f>
        <v>#VALUE!</v>
      </c>
      <c r="CN188" s="4" t="e">
        <f>TIMEVALUE(Лист1!$AN188)</f>
        <v>#VALUE!</v>
      </c>
    </row>
    <row r="189" spans="1:92" x14ac:dyDescent="0.25">
      <c r="A189" s="2" t="s">
        <v>92</v>
      </c>
      <c r="B189" s="2"/>
      <c r="F189" s="2"/>
      <c r="H189" s="2"/>
      <c r="J189" s="2"/>
      <c r="L189" s="2"/>
      <c r="M189" s="2"/>
      <c r="O189" s="2"/>
      <c r="T189" s="2"/>
      <c r="U189" s="2"/>
      <c r="V189" s="2"/>
      <c r="Z189" s="2"/>
      <c r="AA189" s="2"/>
      <c r="AC189" s="2"/>
      <c r="AD189" s="2"/>
      <c r="AF189" s="2"/>
      <c r="AG189" s="2"/>
      <c r="AH189" s="2"/>
      <c r="AJ189" s="2"/>
      <c r="AN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 t="s">
        <v>54</v>
      </c>
      <c r="BY189" s="2" t="s">
        <v>107</v>
      </c>
      <c r="BZ189" s="2" t="s">
        <v>122</v>
      </c>
      <c r="CA189" s="2" t="s">
        <v>99</v>
      </c>
      <c r="CB189" s="2"/>
      <c r="CC189" s="2" t="s">
        <v>220</v>
      </c>
      <c r="CD189" s="2" t="s">
        <v>104</v>
      </c>
      <c r="CE189" s="2"/>
      <c r="CF189" s="2" t="s">
        <v>221</v>
      </c>
      <c r="CG189" s="2" t="s">
        <v>105</v>
      </c>
      <c r="CH189" s="2"/>
      <c r="CI189" s="2" t="s">
        <v>222</v>
      </c>
      <c r="CJ189" s="2"/>
      <c r="CK189" s="3">
        <f>VALUE(Лист1!$BE189)</f>
        <v>0</v>
      </c>
      <c r="CL189" s="3" t="str">
        <f>IF(INDEX(Лист1!$BD$2:$BD$191,ROW(AF188)+COUNTIF(Лист1!$AF$2:$AF$191,Лист1!$AF189)/5)&lt;&gt;0,IF(Лист1!$BD189="",INDEX(Лист1!$BD$2:$BD$191,ROW(AF188)+COUNTIF(Лист1!$AF$2:$AF$191,Лист1!$AF189)/5),""),"")</f>
        <v/>
      </c>
      <c r="CM189" s="3" t="e">
        <f>WEEKDAY(DATEVALUE(Лист1!$AF189),2)</f>
        <v>#VALUE!</v>
      </c>
      <c r="CN189" s="4" t="e">
        <f>TIMEVALUE(Лист1!$AN189)</f>
        <v>#VALUE!</v>
      </c>
    </row>
    <row r="190" spans="1:92" x14ac:dyDescent="0.25">
      <c r="A190" s="2" t="s">
        <v>92</v>
      </c>
      <c r="B190" s="2"/>
      <c r="F190" s="2"/>
      <c r="H190" s="2"/>
      <c r="J190" s="2"/>
      <c r="L190" s="2"/>
      <c r="M190" s="2"/>
      <c r="O190" s="2"/>
      <c r="T190" s="2"/>
      <c r="U190" s="2"/>
      <c r="V190" s="2"/>
      <c r="Z190" s="2"/>
      <c r="AA190" s="2"/>
      <c r="AC190" s="2"/>
      <c r="AD190" s="2"/>
      <c r="AF190" s="2"/>
      <c r="AG190" s="2"/>
      <c r="AH190" s="2"/>
      <c r="AJ190" s="2"/>
      <c r="AN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 t="s">
        <v>54</v>
      </c>
      <c r="BY190" s="2" t="s">
        <v>120</v>
      </c>
      <c r="BZ190" s="2" t="s">
        <v>121</v>
      </c>
      <c r="CA190" s="2" t="s">
        <v>99</v>
      </c>
      <c r="CB190" s="2"/>
      <c r="CC190" s="2" t="s">
        <v>220</v>
      </c>
      <c r="CD190" s="2" t="s">
        <v>104</v>
      </c>
      <c r="CE190" s="2"/>
      <c r="CF190" s="2" t="s">
        <v>221</v>
      </c>
      <c r="CG190" s="2" t="s">
        <v>105</v>
      </c>
      <c r="CH190" s="2"/>
      <c r="CI190" s="2" t="s">
        <v>222</v>
      </c>
      <c r="CJ190" s="2"/>
      <c r="CK190" s="3">
        <f>VALUE(Лист1!$BE190)</f>
        <v>0</v>
      </c>
      <c r="CL190" s="3" t="str">
        <f>IF(INDEX(Лист1!$BD$2:$BD$191,ROW(AF189)+COUNTIF(Лист1!$AF$2:$AF$191,Лист1!$AF190)/5)&lt;&gt;0,IF(Лист1!$BD190="",INDEX(Лист1!$BD$2:$BD$191,ROW(AF189)+COUNTIF(Лист1!$AF$2:$AF$191,Лист1!$AF190)/5),""),"")</f>
        <v/>
      </c>
      <c r="CM190" s="3" t="e">
        <f>WEEKDAY(DATEVALUE(Лист1!$AF190),2)</f>
        <v>#VALUE!</v>
      </c>
      <c r="CN190" s="4" t="e">
        <f>TIMEVALUE(Лист1!$AN190)</f>
        <v>#VALUE!</v>
      </c>
    </row>
    <row r="191" spans="1:92" x14ac:dyDescent="0.25">
      <c r="A191" s="2" t="s">
        <v>92</v>
      </c>
      <c r="B191" s="2"/>
      <c r="F191" s="2"/>
      <c r="H191" s="2"/>
      <c r="J191" s="2"/>
      <c r="L191" s="2"/>
      <c r="M191" s="2"/>
      <c r="O191" s="2"/>
      <c r="T191" s="2"/>
      <c r="U191" s="2"/>
      <c r="V191" s="2"/>
      <c r="Z191" s="2"/>
      <c r="AA191" s="2"/>
      <c r="AC191" s="2"/>
      <c r="AD191" s="2"/>
      <c r="AF191" s="2"/>
      <c r="AG191" s="2"/>
      <c r="AH191" s="2"/>
      <c r="AJ191" s="2"/>
      <c r="AN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 t="s">
        <v>99</v>
      </c>
      <c r="CB191" s="2"/>
      <c r="CC191" s="2" t="s">
        <v>220</v>
      </c>
      <c r="CD191" s="2" t="s">
        <v>104</v>
      </c>
      <c r="CE191" s="2"/>
      <c r="CF191" s="2" t="s">
        <v>221</v>
      </c>
      <c r="CG191" s="2" t="s">
        <v>105</v>
      </c>
      <c r="CH191" s="2"/>
      <c r="CI191" s="2" t="s">
        <v>222</v>
      </c>
      <c r="CJ191" s="2"/>
      <c r="CK191" s="3">
        <f>VALUE(Лист1!$BE191)</f>
        <v>0</v>
      </c>
      <c r="CL191" s="3" t="str">
        <f>IF(INDEX(Лист1!$BD$2:$BD$191,ROW(AF190)+COUNTIF(Лист1!$AF$2:$AF$191,Лист1!$AF191)/5)&lt;&gt;0,IF(Лист1!$BD191="",INDEX(Лист1!$BD$2:$BD$191,ROW(AF190)+COUNTIF(Лист1!$AF$2:$AF$191,Лист1!$AF191)/5),""),"")</f>
        <v/>
      </c>
      <c r="CM191" s="3" t="e">
        <f>WEEKDAY(DATEVALUE(Лист1!$AF191),2)</f>
        <v>#VALUE!</v>
      </c>
      <c r="CN191" s="4" t="e">
        <f>TIMEVALUE(Лист1!$AN191)</f>
        <v>#VALUE!</v>
      </c>
    </row>
  </sheetData>
  <phoneticPr fontId="0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Evgeniy</cp:lastModifiedBy>
  <dcterms:created xsi:type="dcterms:W3CDTF">2012-02-17T05:16:31Z</dcterms:created>
  <dcterms:modified xsi:type="dcterms:W3CDTF">2012-02-17T09:24:06Z</dcterms:modified>
</cp:coreProperties>
</file>