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</calcChain>
</file>

<file path=xl/sharedStrings.xml><?xml version="1.0" encoding="utf-8"?>
<sst xmlns="http://schemas.openxmlformats.org/spreadsheetml/2006/main" count="230" uniqueCount="66">
  <si>
    <t>Дата</t>
  </si>
  <si>
    <t>ср вр обраб за час</t>
  </si>
  <si>
    <t>Поступило</t>
  </si>
  <si>
    <t>Время постобработки</t>
  </si>
  <si>
    <t>Кол-во пост</t>
  </si>
  <si>
    <t>Поступило за день</t>
  </si>
  <si>
    <t>Время пост2</t>
  </si>
  <si>
    <t>День недели</t>
  </si>
  <si>
    <t>Среднее время обработки</t>
  </si>
  <si>
    <t>01.01.2012</t>
  </si>
  <si>
    <t>00:00:00</t>
  </si>
  <si>
    <t>15:00</t>
  </si>
  <si>
    <t>2</t>
  </si>
  <si>
    <t>22:00</t>
  </si>
  <si>
    <t>1</t>
  </si>
  <si>
    <t>02.01.2012</t>
  </si>
  <si>
    <t>00:00:51</t>
  </si>
  <si>
    <t>00:03:13</t>
  </si>
  <si>
    <t>00:02:22</t>
  </si>
  <si>
    <t>00:00:55</t>
  </si>
  <si>
    <t>00:21:01</t>
  </si>
  <si>
    <t>00:03:52</t>
  </si>
  <si>
    <t>10:00</t>
  </si>
  <si>
    <t>11:00</t>
  </si>
  <si>
    <t>3</t>
  </si>
  <si>
    <t>12:00</t>
  </si>
  <si>
    <t>13:00</t>
  </si>
  <si>
    <t>5</t>
  </si>
  <si>
    <t>14:00</t>
  </si>
  <si>
    <t>16:00</t>
  </si>
  <si>
    <t>17:00</t>
  </si>
  <si>
    <t>4</t>
  </si>
  <si>
    <t>18:00</t>
  </si>
  <si>
    <t>23:00</t>
  </si>
  <si>
    <t>03.01.2012</t>
  </si>
  <si>
    <t>00:11:15</t>
  </si>
  <si>
    <t>00:01:10</t>
  </si>
  <si>
    <t>00:04:59</t>
  </si>
  <si>
    <t>00:06:44</t>
  </si>
  <si>
    <t>00:04:18</t>
  </si>
  <si>
    <t>00:02:20</t>
  </si>
  <si>
    <t>00:04:40</t>
  </si>
  <si>
    <t>00:03:12</t>
  </si>
  <si>
    <t>00:04:46</t>
  </si>
  <si>
    <t>00:09:27</t>
  </si>
  <si>
    <t>00:18:30</t>
  </si>
  <si>
    <t>00:05:47</t>
  </si>
  <si>
    <t>0:00</t>
  </si>
  <si>
    <t>9:00</t>
  </si>
  <si>
    <t>7</t>
  </si>
  <si>
    <t>19:00</t>
  </si>
  <si>
    <t>20:00</t>
  </si>
  <si>
    <t>21:00</t>
  </si>
  <si>
    <t>04.01.2012</t>
  </si>
  <si>
    <t>00:04:26</t>
  </si>
  <si>
    <t>00:04:03</t>
  </si>
  <si>
    <t>00:01:30</t>
  </si>
  <si>
    <t>00:03:28</t>
  </si>
  <si>
    <t>00:01:58</t>
  </si>
  <si>
    <t>00:03:09</t>
  </si>
  <si>
    <t>00:02:45</t>
  </si>
  <si>
    <t>00:03:01</t>
  </si>
  <si>
    <t>00:05:05</t>
  </si>
  <si>
    <t>00:02:09</t>
  </si>
  <si>
    <t>00:03:23</t>
  </si>
  <si>
    <t>00:05:20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</si>
</sst>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wrapText="1"/>
    </xf>
    <xf numFmtId="49" fontId="2" fillId="0" borderId="1" xfId="0" applyNumberFormat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49" fontId="2" fillId="2" borderId="1" xfId="0" applyNumberFormat="1" applyFont="1" applyFill="1" applyBorder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</xdr:row>
      <xdr:rowOff>180975</xdr:rowOff>
    </xdr:from>
    <xdr:to>
      <xdr:col>3</xdr:col>
      <xdr:colOff>733425</xdr:colOff>
      <xdr:row>4</xdr:row>
      <xdr:rowOff>171450</xdr:rowOff>
    </xdr:to>
    <xdr:sp macro="" textlink="">
      <xdr:nvSpPr>
        <xdr:cNvPr id="2" name="Правая фигурная скобка 1"/>
        <xdr:cNvSpPr/>
      </xdr:nvSpPr>
      <xdr:spPr>
        <a:xfrm>
          <a:off x="3495675" y="752475"/>
          <a:ext cx="238125" cy="37147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428625</xdr:colOff>
      <xdr:row>14</xdr:row>
      <xdr:rowOff>9525</xdr:rowOff>
    </xdr:from>
    <xdr:to>
      <xdr:col>3</xdr:col>
      <xdr:colOff>762000</xdr:colOff>
      <xdr:row>23</xdr:row>
      <xdr:rowOff>0</xdr:rowOff>
    </xdr:to>
    <xdr:sp macro="" textlink="">
      <xdr:nvSpPr>
        <xdr:cNvPr id="3" name="Правая фигурная скобка 2"/>
        <xdr:cNvSpPr/>
      </xdr:nvSpPr>
      <xdr:spPr>
        <a:xfrm>
          <a:off x="3429000" y="2867025"/>
          <a:ext cx="333375" cy="17049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514350</xdr:colOff>
      <xdr:row>39</xdr:row>
      <xdr:rowOff>9525</xdr:rowOff>
    </xdr:from>
    <xdr:to>
      <xdr:col>3</xdr:col>
      <xdr:colOff>771525</xdr:colOff>
      <xdr:row>55</xdr:row>
      <xdr:rowOff>9525</xdr:rowOff>
    </xdr:to>
    <xdr:sp macro="" textlink="">
      <xdr:nvSpPr>
        <xdr:cNvPr id="4" name="Правая фигурная скобка 3"/>
        <xdr:cNvSpPr/>
      </xdr:nvSpPr>
      <xdr:spPr>
        <a:xfrm>
          <a:off x="3514725" y="7629525"/>
          <a:ext cx="257175" cy="30480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733425</xdr:colOff>
      <xdr:row>2</xdr:row>
      <xdr:rowOff>14289</xdr:rowOff>
    </xdr:from>
    <xdr:to>
      <xdr:col>5</xdr:col>
      <xdr:colOff>1104901</xdr:colOff>
      <xdr:row>3</xdr:row>
      <xdr:rowOff>176214</xdr:rowOff>
    </xdr:to>
    <xdr:cxnSp macro="">
      <xdr:nvCxnSpPr>
        <xdr:cNvPr id="6" name="Соединительная линия уступом 5"/>
        <xdr:cNvCxnSpPr>
          <a:stCxn id="2" idx="1"/>
          <a:endCxn id="29" idx="1"/>
        </xdr:cNvCxnSpPr>
      </xdr:nvCxnSpPr>
      <xdr:spPr>
        <a:xfrm rot="10800000" flipH="1">
          <a:off x="3733800" y="585789"/>
          <a:ext cx="2600326" cy="352425"/>
        </a:xfrm>
        <a:prstGeom prst="bentConnector3">
          <a:avLst>
            <a:gd name="adj1" fmla="val 5494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761999</xdr:colOff>
      <xdr:row>9</xdr:row>
      <xdr:rowOff>119063</xdr:rowOff>
    </xdr:from>
    <xdr:to>
      <xdr:col>5</xdr:col>
      <xdr:colOff>1076324</xdr:colOff>
      <xdr:row>18</xdr:row>
      <xdr:rowOff>100013</xdr:rowOff>
    </xdr:to>
    <xdr:cxnSp macro="">
      <xdr:nvCxnSpPr>
        <xdr:cNvPr id="9" name="Соединительная линия уступом 8"/>
        <xdr:cNvCxnSpPr>
          <a:stCxn id="3" idx="1"/>
          <a:endCxn id="30" idx="1"/>
        </xdr:cNvCxnSpPr>
      </xdr:nvCxnSpPr>
      <xdr:spPr>
        <a:xfrm rot="10800000" flipH="1">
          <a:off x="3762374" y="2024063"/>
          <a:ext cx="2543175" cy="1695450"/>
        </a:xfrm>
        <a:prstGeom prst="bentConnector3">
          <a:avLst>
            <a:gd name="adj1" fmla="val 8989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1104901</xdr:colOff>
      <xdr:row>1</xdr:row>
      <xdr:rowOff>19050</xdr:rowOff>
    </xdr:from>
    <xdr:to>
      <xdr:col>6</xdr:col>
      <xdr:colOff>28576</xdr:colOff>
      <xdr:row>3</xdr:row>
      <xdr:rowOff>9525</xdr:rowOff>
    </xdr:to>
    <xdr:sp macro="" textlink="">
      <xdr:nvSpPr>
        <xdr:cNvPr id="29" name="Левая фигурная скобка 28"/>
        <xdr:cNvSpPr/>
      </xdr:nvSpPr>
      <xdr:spPr>
        <a:xfrm>
          <a:off x="6334126" y="400050"/>
          <a:ext cx="304800" cy="37147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1076325</xdr:colOff>
      <xdr:row>5</xdr:row>
      <xdr:rowOff>38100</xdr:rowOff>
    </xdr:from>
    <xdr:to>
      <xdr:col>6</xdr:col>
      <xdr:colOff>9525</xdr:colOff>
      <xdr:row>14</xdr:row>
      <xdr:rowOff>9525</xdr:rowOff>
    </xdr:to>
    <xdr:sp macro="" textlink="">
      <xdr:nvSpPr>
        <xdr:cNvPr id="30" name="Левая фигурная скобка 29"/>
        <xdr:cNvSpPr/>
      </xdr:nvSpPr>
      <xdr:spPr>
        <a:xfrm>
          <a:off x="6305550" y="1181100"/>
          <a:ext cx="314325" cy="168592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5</xdr:col>
      <xdr:colOff>1085850</xdr:colOff>
      <xdr:row>22</xdr:row>
      <xdr:rowOff>180975</xdr:rowOff>
    </xdr:from>
    <xdr:to>
      <xdr:col>6</xdr:col>
      <xdr:colOff>19050</xdr:colOff>
      <xdr:row>38</xdr:row>
      <xdr:rowOff>180975</xdr:rowOff>
    </xdr:to>
    <xdr:sp macro="" textlink="">
      <xdr:nvSpPr>
        <xdr:cNvPr id="37" name="Левая фигурная скобка 36"/>
        <xdr:cNvSpPr/>
      </xdr:nvSpPr>
      <xdr:spPr>
        <a:xfrm>
          <a:off x="6315075" y="4562475"/>
          <a:ext cx="314325" cy="30480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771524</xdr:colOff>
      <xdr:row>30</xdr:row>
      <xdr:rowOff>180975</xdr:rowOff>
    </xdr:from>
    <xdr:to>
      <xdr:col>5</xdr:col>
      <xdr:colOff>1085849</xdr:colOff>
      <xdr:row>47</xdr:row>
      <xdr:rowOff>9525</xdr:rowOff>
    </xdr:to>
    <xdr:cxnSp macro="">
      <xdr:nvCxnSpPr>
        <xdr:cNvPr id="39" name="Соединительная линия уступом 38"/>
        <xdr:cNvCxnSpPr>
          <a:stCxn id="4" idx="1"/>
          <a:endCxn id="37" idx="1"/>
        </xdr:cNvCxnSpPr>
      </xdr:nvCxnSpPr>
      <xdr:spPr>
        <a:xfrm rot="10800000" flipH="1">
          <a:off x="3771899" y="6086475"/>
          <a:ext cx="2543175" cy="3067050"/>
        </a:xfrm>
        <a:prstGeom prst="bentConnector3">
          <a:avLst>
            <a:gd name="adj1" fmla="val 7865"/>
          </a:avLst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Таблица1" displayName="Таблица1" ref="A1:I71" totalsRowShown="0" headerRowDxfId="11" dataDxfId="10" tableBorderDxfId="9">
  <autoFilter ref="A1:I71"/>
  <tableColumns count="9">
    <tableColumn id="1" name="Дата" dataDxfId="8"/>
    <tableColumn id="2" name="ср вр обраб за час" dataDxfId="7"/>
    <tableColumn id="3" name="Поступило" dataDxfId="6"/>
    <tableColumn id="4" name="Время постобработки" dataDxfId="5"/>
    <tableColumn id="5" name="Кол-во пост" dataDxfId="4"/>
    <tableColumn id="6" name="Поступило за день" dataDxfId="3">
      <calculatedColumnFormula>VALUE(Таблица1[[#This Row],[Кол-во пост]])</calculatedColumnFormula>
    </tableColumn>
    <tableColumn id="7" name="Время пост2" dataDxfId="2"/>
    <tableColumn id="8" name="День недели" dataDxfId="1">
      <calculatedColumnFormula>WEEKDAY(DATEVALUE(Таблица1[[#This Row],[Дата]]),2)</calculatedColumnFormula>
    </tableColumn>
    <tableColumn id="9" name="Среднее время обработки" dataDxfId="0">
      <calculatedColumnFormula>TIMEVALUE(Таблица1[[#This Row],[ср вр обраб за час]])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9.85546875" customWidth="1"/>
    <col min="3" max="3" width="13" customWidth="1"/>
    <col min="4" max="4" width="17.85546875" bestFit="1" customWidth="1"/>
    <col min="5" max="5" width="15.5703125" bestFit="1" customWidth="1"/>
    <col min="6" max="6" width="20.7109375" customWidth="1"/>
    <col min="7" max="7" width="14.85546875" customWidth="1"/>
    <col min="8" max="8" width="15.5703125" customWidth="1"/>
    <col min="9" max="9" width="18.285156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 t="s">
        <v>10</v>
      </c>
      <c r="C2" s="2"/>
      <c r="D2" s="2"/>
      <c r="E2" s="2"/>
      <c r="F2" s="3">
        <f>VALUE(Таблица1[[#This Row],[Кол-во пост]])</f>
        <v>0</v>
      </c>
      <c r="G2" s="6" t="s">
        <v>11</v>
      </c>
      <c r="H2" s="3">
        <f>WEEKDAY(DATEVALUE(Таблица1[[#This Row],[Дата]]),2)</f>
        <v>7</v>
      </c>
      <c r="I2" s="4">
        <f>TIMEVALUE(Таблица1[[#This Row],[ср вр обраб за час]])</f>
        <v>0</v>
      </c>
    </row>
    <row r="3" spans="1:9" x14ac:dyDescent="0.25">
      <c r="A3" s="2" t="s">
        <v>9</v>
      </c>
      <c r="B3" s="2" t="s">
        <v>10</v>
      </c>
      <c r="C3" s="2"/>
      <c r="D3" s="2"/>
      <c r="E3" s="2"/>
      <c r="F3" s="5">
        <f>VALUE(Таблица1[[#This Row],[Кол-во пост]])</f>
        <v>0</v>
      </c>
      <c r="G3" s="6" t="s">
        <v>13</v>
      </c>
      <c r="H3" s="3">
        <f>WEEKDAY(DATEVALUE(Таблица1[[#This Row],[Дата]]),2)</f>
        <v>7</v>
      </c>
      <c r="I3" s="4">
        <f>TIMEVALUE(Таблица1[[#This Row],[ср вр обраб за час]])</f>
        <v>0</v>
      </c>
    </row>
    <row r="4" spans="1:9" x14ac:dyDescent="0.25">
      <c r="A4" s="2" t="s">
        <v>9</v>
      </c>
      <c r="B4" s="2"/>
      <c r="C4" s="2" t="s">
        <v>2</v>
      </c>
      <c r="D4" s="6" t="s">
        <v>11</v>
      </c>
      <c r="E4" s="2" t="s">
        <v>12</v>
      </c>
      <c r="F4" s="5">
        <f>VALUE(Таблица1[[#This Row],[Кол-во пост]])</f>
        <v>2</v>
      </c>
      <c r="G4" s="3"/>
      <c r="H4" s="3">
        <f>WEEKDAY(DATEVALUE(Таблица1[[#This Row],[Дата]]),2)</f>
        <v>7</v>
      </c>
      <c r="I4" s="4" t="e">
        <f>TIMEVALUE(Таблица1[[#This Row],[ср вр обраб за час]])</f>
        <v>#VALUE!</v>
      </c>
    </row>
    <row r="5" spans="1:9" x14ac:dyDescent="0.25">
      <c r="A5" s="2" t="s">
        <v>9</v>
      </c>
      <c r="B5" s="2"/>
      <c r="C5" s="2" t="s">
        <v>2</v>
      </c>
      <c r="D5" s="6" t="s">
        <v>13</v>
      </c>
      <c r="E5" s="2" t="s">
        <v>14</v>
      </c>
      <c r="F5" s="5">
        <f>VALUE(Таблица1[[#This Row],[Кол-во пост]])</f>
        <v>1</v>
      </c>
      <c r="G5" s="3"/>
      <c r="H5" s="3">
        <f>WEEKDAY(DATEVALUE(Таблица1[[#This Row],[Дата]]),2)</f>
        <v>7</v>
      </c>
      <c r="I5" s="4" t="e">
        <f>TIMEVALUE(Таблица1[[#This Row],[ср вр обраб за час]])</f>
        <v>#VALUE!</v>
      </c>
    </row>
    <row r="6" spans="1:9" x14ac:dyDescent="0.25">
      <c r="A6" s="2" t="s">
        <v>15</v>
      </c>
      <c r="B6" s="2" t="s">
        <v>10</v>
      </c>
      <c r="C6" s="2"/>
      <c r="D6" s="2"/>
      <c r="E6" s="2"/>
      <c r="F6" s="5">
        <f>VALUE(Таблица1[[#This Row],[Кол-во пост]])</f>
        <v>0</v>
      </c>
      <c r="G6" s="6" t="s">
        <v>22</v>
      </c>
      <c r="H6" s="3">
        <f>WEEKDAY(DATEVALUE(Таблица1[[#This Row],[Дата]]),2)</f>
        <v>1</v>
      </c>
      <c r="I6" s="4">
        <f>TIMEVALUE(Таблица1[[#This Row],[ср вр обраб за час]])</f>
        <v>0</v>
      </c>
    </row>
    <row r="7" spans="1:9" x14ac:dyDescent="0.25">
      <c r="A7" s="2" t="s">
        <v>15</v>
      </c>
      <c r="B7" s="2" t="s">
        <v>16</v>
      </c>
      <c r="C7" s="2"/>
      <c r="D7" s="2"/>
      <c r="E7" s="2"/>
      <c r="F7" s="5">
        <f>VALUE(Таблица1[[#This Row],[Кол-во пост]])</f>
        <v>0</v>
      </c>
      <c r="G7" s="6" t="s">
        <v>23</v>
      </c>
      <c r="H7" s="3">
        <f>WEEKDAY(DATEVALUE(Таблица1[[#This Row],[Дата]]),2)</f>
        <v>1</v>
      </c>
      <c r="I7" s="4">
        <f>TIMEVALUE(Таблица1[[#This Row],[ср вр обраб за час]])</f>
        <v>5.9027777777777778E-4</v>
      </c>
    </row>
    <row r="8" spans="1:9" x14ac:dyDescent="0.25">
      <c r="A8" s="2" t="s">
        <v>15</v>
      </c>
      <c r="B8" s="2" t="s">
        <v>17</v>
      </c>
      <c r="C8" s="2"/>
      <c r="D8" s="2"/>
      <c r="E8" s="2"/>
      <c r="F8" s="5">
        <f>VALUE(Таблица1[[#This Row],[Кол-во пост]])</f>
        <v>0</v>
      </c>
      <c r="G8" s="6" t="s">
        <v>25</v>
      </c>
      <c r="H8" s="3">
        <f>WEEKDAY(DATEVALUE(Таблица1[[#This Row],[Дата]]),2)</f>
        <v>1</v>
      </c>
      <c r="I8" s="4">
        <f>TIMEVALUE(Таблица1[[#This Row],[ср вр обраб за час]])</f>
        <v>2.2337962962962967E-3</v>
      </c>
    </row>
    <row r="9" spans="1:9" x14ac:dyDescent="0.25">
      <c r="A9" s="2" t="s">
        <v>15</v>
      </c>
      <c r="B9" s="2" t="s">
        <v>18</v>
      </c>
      <c r="C9" s="2"/>
      <c r="D9" s="2"/>
      <c r="E9" s="2"/>
      <c r="F9" s="5">
        <f>VALUE(Таблица1[[#This Row],[Кол-во пост]])</f>
        <v>0</v>
      </c>
      <c r="G9" s="6" t="s">
        <v>26</v>
      </c>
      <c r="H9" s="3">
        <f>WEEKDAY(DATEVALUE(Таблица1[[#This Row],[Дата]]),2)</f>
        <v>1</v>
      </c>
      <c r="I9" s="4">
        <f>TIMEVALUE(Таблица1[[#This Row],[ср вр обраб за час]])</f>
        <v>1.6435185185185183E-3</v>
      </c>
    </row>
    <row r="10" spans="1:9" x14ac:dyDescent="0.25">
      <c r="A10" s="2" t="s">
        <v>15</v>
      </c>
      <c r="B10" s="2" t="s">
        <v>19</v>
      </c>
      <c r="C10" s="2"/>
      <c r="D10" s="2"/>
      <c r="E10" s="2"/>
      <c r="F10" s="5">
        <f>VALUE(Таблица1[[#This Row],[Кол-во пост]])</f>
        <v>0</v>
      </c>
      <c r="G10" s="6" t="s">
        <v>28</v>
      </c>
      <c r="H10" s="3">
        <f>WEEKDAY(DATEVALUE(Таблица1[[#This Row],[Дата]]),2)</f>
        <v>1</v>
      </c>
      <c r="I10" s="4">
        <f>TIMEVALUE(Таблица1[[#This Row],[ср вр обраб за час]])</f>
        <v>6.3657407407407402E-4</v>
      </c>
    </row>
    <row r="11" spans="1:9" x14ac:dyDescent="0.25">
      <c r="A11" s="2" t="s">
        <v>15</v>
      </c>
      <c r="B11" s="2" t="s">
        <v>20</v>
      </c>
      <c r="C11" s="2"/>
      <c r="D11" s="2"/>
      <c r="E11" s="2"/>
      <c r="F11" s="5">
        <f>VALUE(Таблица1[[#This Row],[Кол-во пост]])</f>
        <v>0</v>
      </c>
      <c r="G11" s="6" t="s">
        <v>29</v>
      </c>
      <c r="H11" s="3">
        <f>WEEKDAY(DATEVALUE(Таблица1[[#This Row],[Дата]]),2)</f>
        <v>1</v>
      </c>
      <c r="I11" s="4">
        <f>TIMEVALUE(Таблица1[[#This Row],[ср вр обраб за час]])</f>
        <v>1.4594907407407405E-2</v>
      </c>
    </row>
    <row r="12" spans="1:9" x14ac:dyDescent="0.25">
      <c r="A12" s="2" t="s">
        <v>15</v>
      </c>
      <c r="B12" s="2" t="s">
        <v>21</v>
      </c>
      <c r="C12" s="2"/>
      <c r="D12" s="2"/>
      <c r="E12" s="2"/>
      <c r="F12" s="5">
        <f>VALUE(Таблица1[[#This Row],[Кол-во пост]])</f>
        <v>0</v>
      </c>
      <c r="G12" s="6" t="s">
        <v>30</v>
      </c>
      <c r="H12" s="3">
        <f>WEEKDAY(DATEVALUE(Таблица1[[#This Row],[Дата]]),2)</f>
        <v>1</v>
      </c>
      <c r="I12" s="4">
        <f>TIMEVALUE(Таблица1[[#This Row],[ср вр обраб за час]])</f>
        <v>2.685185185185185E-3</v>
      </c>
    </row>
    <row r="13" spans="1:9" x14ac:dyDescent="0.25">
      <c r="A13" s="2" t="s">
        <v>15</v>
      </c>
      <c r="B13" s="2" t="s">
        <v>10</v>
      </c>
      <c r="C13" s="2"/>
      <c r="D13" s="2"/>
      <c r="E13" s="2"/>
      <c r="F13" s="5">
        <f>VALUE(Таблица1[[#This Row],[Кол-во пост]])</f>
        <v>0</v>
      </c>
      <c r="G13" s="6" t="s">
        <v>32</v>
      </c>
      <c r="H13" s="3">
        <f>WEEKDAY(DATEVALUE(Таблица1[[#This Row],[Дата]]),2)</f>
        <v>1</v>
      </c>
      <c r="I13" s="4">
        <f>TIMEVALUE(Таблица1[[#This Row],[ср вр обраб за час]])</f>
        <v>0</v>
      </c>
    </row>
    <row r="14" spans="1:9" x14ac:dyDescent="0.25">
      <c r="A14" s="2" t="s">
        <v>15</v>
      </c>
      <c r="B14" s="2" t="s">
        <v>10</v>
      </c>
      <c r="C14" s="2"/>
      <c r="D14" s="2"/>
      <c r="E14" s="2"/>
      <c r="F14" s="5">
        <f>VALUE(Таблица1[[#This Row],[Кол-во пост]])</f>
        <v>0</v>
      </c>
      <c r="G14" s="6" t="s">
        <v>33</v>
      </c>
      <c r="H14" s="3">
        <f>WEEKDAY(DATEVALUE(Таблица1[[#This Row],[Дата]]),2)</f>
        <v>1</v>
      </c>
      <c r="I14" s="4">
        <f>TIMEVALUE(Таблица1[[#This Row],[ср вр обраб за час]])</f>
        <v>0</v>
      </c>
    </row>
    <row r="15" spans="1:9" x14ac:dyDescent="0.25">
      <c r="A15" s="2" t="s">
        <v>15</v>
      </c>
      <c r="B15" s="2"/>
      <c r="C15" s="2" t="s">
        <v>2</v>
      </c>
      <c r="D15" s="6" t="s">
        <v>22</v>
      </c>
      <c r="E15" s="2" t="s">
        <v>14</v>
      </c>
      <c r="F15" s="5">
        <f>VALUE(Таблица1[[#This Row],[Кол-во пост]])</f>
        <v>1</v>
      </c>
      <c r="G15" s="3"/>
      <c r="H15" s="3">
        <f>WEEKDAY(DATEVALUE(Таблица1[[#This Row],[Дата]]),2)</f>
        <v>1</v>
      </c>
      <c r="I15" s="4" t="e">
        <f>TIMEVALUE(Таблица1[[#This Row],[ср вр обраб за час]])</f>
        <v>#VALUE!</v>
      </c>
    </row>
    <row r="16" spans="1:9" x14ac:dyDescent="0.25">
      <c r="A16" s="2" t="s">
        <v>15</v>
      </c>
      <c r="B16" s="2"/>
      <c r="C16" s="2" t="s">
        <v>2</v>
      </c>
      <c r="D16" s="6" t="s">
        <v>23</v>
      </c>
      <c r="E16" s="2" t="s">
        <v>24</v>
      </c>
      <c r="F16" s="5">
        <f>VALUE(Таблица1[[#This Row],[Кол-во пост]])</f>
        <v>3</v>
      </c>
      <c r="G16" s="3"/>
      <c r="H16" s="3">
        <f>WEEKDAY(DATEVALUE(Таблица1[[#This Row],[Дата]]),2)</f>
        <v>1</v>
      </c>
      <c r="I16" s="4" t="e">
        <f>TIMEVALUE(Таблица1[[#This Row],[ср вр обраб за час]])</f>
        <v>#VALUE!</v>
      </c>
    </row>
    <row r="17" spans="1:9" x14ac:dyDescent="0.25">
      <c r="A17" s="2" t="s">
        <v>15</v>
      </c>
      <c r="B17" s="2"/>
      <c r="C17" s="2" t="s">
        <v>2</v>
      </c>
      <c r="D17" s="6" t="s">
        <v>25</v>
      </c>
      <c r="E17" s="2" t="s">
        <v>12</v>
      </c>
      <c r="F17" s="5">
        <f>VALUE(Таблица1[[#This Row],[Кол-во пост]])</f>
        <v>2</v>
      </c>
      <c r="G17" s="3"/>
      <c r="H17" s="3">
        <f>WEEKDAY(DATEVALUE(Таблица1[[#This Row],[Дата]]),2)</f>
        <v>1</v>
      </c>
      <c r="I17" s="4" t="e">
        <f>TIMEVALUE(Таблица1[[#This Row],[ср вр обраб за час]])</f>
        <v>#VALUE!</v>
      </c>
    </row>
    <row r="18" spans="1:9" x14ac:dyDescent="0.25">
      <c r="A18" s="2" t="s">
        <v>15</v>
      </c>
      <c r="B18" s="2"/>
      <c r="C18" s="2" t="s">
        <v>2</v>
      </c>
      <c r="D18" s="6" t="s">
        <v>26</v>
      </c>
      <c r="E18" s="2" t="s">
        <v>27</v>
      </c>
      <c r="F18" s="5">
        <f>VALUE(Таблица1[[#This Row],[Кол-во пост]])</f>
        <v>5</v>
      </c>
      <c r="G18" s="3"/>
      <c r="H18" s="3">
        <f>WEEKDAY(DATEVALUE(Таблица1[[#This Row],[Дата]]),2)</f>
        <v>1</v>
      </c>
      <c r="I18" s="4" t="e">
        <f>TIMEVALUE(Таблица1[[#This Row],[ср вр обраб за час]])</f>
        <v>#VALUE!</v>
      </c>
    </row>
    <row r="19" spans="1:9" x14ac:dyDescent="0.25">
      <c r="A19" s="2" t="s">
        <v>15</v>
      </c>
      <c r="B19" s="2"/>
      <c r="C19" s="2" t="s">
        <v>2</v>
      </c>
      <c r="D19" s="6" t="s">
        <v>28</v>
      </c>
      <c r="E19" s="2" t="s">
        <v>12</v>
      </c>
      <c r="F19" s="5">
        <f>VALUE(Таблица1[[#This Row],[Кол-во пост]])</f>
        <v>2</v>
      </c>
      <c r="G19" s="3"/>
      <c r="H19" s="3">
        <f>WEEKDAY(DATEVALUE(Таблица1[[#This Row],[Дата]]),2)</f>
        <v>1</v>
      </c>
      <c r="I19" s="4" t="e">
        <f>TIMEVALUE(Таблица1[[#This Row],[ср вр обраб за час]])</f>
        <v>#VALUE!</v>
      </c>
    </row>
    <row r="20" spans="1:9" x14ac:dyDescent="0.25">
      <c r="A20" s="2" t="s">
        <v>15</v>
      </c>
      <c r="B20" s="2"/>
      <c r="C20" s="2" t="s">
        <v>2</v>
      </c>
      <c r="D20" s="6" t="s">
        <v>29</v>
      </c>
      <c r="E20" s="2" t="s">
        <v>14</v>
      </c>
      <c r="F20" s="5">
        <f>VALUE(Таблица1[[#This Row],[Кол-во пост]])</f>
        <v>1</v>
      </c>
      <c r="G20" s="3"/>
      <c r="H20" s="3">
        <f>WEEKDAY(DATEVALUE(Таблица1[[#This Row],[Дата]]),2)</f>
        <v>1</v>
      </c>
      <c r="I20" s="4" t="e">
        <f>TIMEVALUE(Таблица1[[#This Row],[ср вр обраб за час]])</f>
        <v>#VALUE!</v>
      </c>
    </row>
    <row r="21" spans="1:9" x14ac:dyDescent="0.25">
      <c r="A21" s="2" t="s">
        <v>15</v>
      </c>
      <c r="B21" s="2"/>
      <c r="C21" s="2" t="s">
        <v>2</v>
      </c>
      <c r="D21" s="6" t="s">
        <v>30</v>
      </c>
      <c r="E21" s="2" t="s">
        <v>31</v>
      </c>
      <c r="F21" s="5">
        <f>VALUE(Таблица1[[#This Row],[Кол-во пост]])</f>
        <v>4</v>
      </c>
      <c r="G21" s="3"/>
      <c r="H21" s="3">
        <f>WEEKDAY(DATEVALUE(Таблица1[[#This Row],[Дата]]),2)</f>
        <v>1</v>
      </c>
      <c r="I21" s="4" t="e">
        <f>TIMEVALUE(Таблица1[[#This Row],[ср вр обраб за час]])</f>
        <v>#VALUE!</v>
      </c>
    </row>
    <row r="22" spans="1:9" x14ac:dyDescent="0.25">
      <c r="A22" s="2" t="s">
        <v>15</v>
      </c>
      <c r="B22" s="2"/>
      <c r="C22" s="2" t="s">
        <v>2</v>
      </c>
      <c r="D22" s="6" t="s">
        <v>32</v>
      </c>
      <c r="E22" s="2" t="s">
        <v>14</v>
      </c>
      <c r="F22" s="5">
        <f>VALUE(Таблица1[[#This Row],[Кол-во пост]])</f>
        <v>1</v>
      </c>
      <c r="G22" s="3"/>
      <c r="H22" s="3">
        <f>WEEKDAY(DATEVALUE(Таблица1[[#This Row],[Дата]]),2)</f>
        <v>1</v>
      </c>
      <c r="I22" s="4" t="e">
        <f>TIMEVALUE(Таблица1[[#This Row],[ср вр обраб за час]])</f>
        <v>#VALUE!</v>
      </c>
    </row>
    <row r="23" spans="1:9" x14ac:dyDescent="0.25">
      <c r="A23" s="2" t="s">
        <v>15</v>
      </c>
      <c r="B23" s="2"/>
      <c r="C23" s="2" t="s">
        <v>2</v>
      </c>
      <c r="D23" s="6" t="s">
        <v>33</v>
      </c>
      <c r="E23" s="2" t="s">
        <v>14</v>
      </c>
      <c r="F23" s="5">
        <f>VALUE(Таблица1[[#This Row],[Кол-во пост]])</f>
        <v>1</v>
      </c>
      <c r="G23" s="3"/>
      <c r="H23" s="3">
        <f>WEEKDAY(DATEVALUE(Таблица1[[#This Row],[Дата]]),2)</f>
        <v>1</v>
      </c>
      <c r="I23" s="4" t="e">
        <f>TIMEVALUE(Таблица1[[#This Row],[ср вр обраб за час]])</f>
        <v>#VALUE!</v>
      </c>
    </row>
    <row r="24" spans="1:9" x14ac:dyDescent="0.25">
      <c r="A24" s="2" t="s">
        <v>34</v>
      </c>
      <c r="B24" s="2" t="s">
        <v>10</v>
      </c>
      <c r="C24" s="2"/>
      <c r="D24" s="2"/>
      <c r="E24" s="2"/>
      <c r="F24" s="5">
        <f>VALUE(Таблица1[[#This Row],[Кол-во пост]])</f>
        <v>0</v>
      </c>
      <c r="G24" s="6" t="s">
        <v>47</v>
      </c>
      <c r="H24" s="3">
        <f>WEEKDAY(DATEVALUE(Таблица1[[#This Row],[Дата]]),2)</f>
        <v>2</v>
      </c>
      <c r="I24" s="4">
        <f>TIMEVALUE(Таблица1[[#This Row],[ср вр обраб за час]])</f>
        <v>0</v>
      </c>
    </row>
    <row r="25" spans="1:9" x14ac:dyDescent="0.25">
      <c r="A25" s="2" t="s">
        <v>34</v>
      </c>
      <c r="B25" s="2" t="s">
        <v>35</v>
      </c>
      <c r="C25" s="2"/>
      <c r="D25" s="2"/>
      <c r="E25" s="2"/>
      <c r="F25" s="5">
        <f>VALUE(Таблица1[[#This Row],[Кол-во пост]])</f>
        <v>0</v>
      </c>
      <c r="G25" s="6" t="s">
        <v>48</v>
      </c>
      <c r="H25" s="3">
        <f>WEEKDAY(DATEVALUE(Таблица1[[#This Row],[Дата]]),2)</f>
        <v>2</v>
      </c>
      <c r="I25" s="4">
        <f>TIMEVALUE(Таблица1[[#This Row],[ср вр обраб за час]])</f>
        <v>7.8125E-3</v>
      </c>
    </row>
    <row r="26" spans="1:9" x14ac:dyDescent="0.25">
      <c r="A26" s="2" t="s">
        <v>34</v>
      </c>
      <c r="B26" s="2" t="s">
        <v>36</v>
      </c>
      <c r="C26" s="2"/>
      <c r="D26" s="2"/>
      <c r="E26" s="2"/>
      <c r="F26" s="5">
        <f>VALUE(Таблица1[[#This Row],[Кол-во пост]])</f>
        <v>0</v>
      </c>
      <c r="G26" s="6" t="s">
        <v>22</v>
      </c>
      <c r="H26" s="3">
        <f>WEEKDAY(DATEVALUE(Таблица1[[#This Row],[Дата]]),2)</f>
        <v>2</v>
      </c>
      <c r="I26" s="4">
        <f>TIMEVALUE(Таблица1[[#This Row],[ср вр обраб за час]])</f>
        <v>8.1018518518518516E-4</v>
      </c>
    </row>
    <row r="27" spans="1:9" x14ac:dyDescent="0.25">
      <c r="A27" s="2" t="s">
        <v>34</v>
      </c>
      <c r="B27" s="2" t="s">
        <v>37</v>
      </c>
      <c r="C27" s="2"/>
      <c r="D27" s="2"/>
      <c r="E27" s="2"/>
      <c r="F27" s="5">
        <f>VALUE(Таблица1[[#This Row],[Кол-во пост]])</f>
        <v>0</v>
      </c>
      <c r="G27" s="6" t="s">
        <v>23</v>
      </c>
      <c r="H27" s="3">
        <f>WEEKDAY(DATEVALUE(Таблица1[[#This Row],[Дата]]),2)</f>
        <v>2</v>
      </c>
      <c r="I27" s="4">
        <f>TIMEVALUE(Таблица1[[#This Row],[ср вр обраб за час]])</f>
        <v>3.4606481481481485E-3</v>
      </c>
    </row>
    <row r="28" spans="1:9" x14ac:dyDescent="0.25">
      <c r="A28" s="2" t="s">
        <v>34</v>
      </c>
      <c r="B28" s="2" t="s">
        <v>38</v>
      </c>
      <c r="C28" s="2"/>
      <c r="D28" s="2"/>
      <c r="E28" s="2"/>
      <c r="F28" s="5">
        <f>VALUE(Таблица1[[#This Row],[Кол-во пост]])</f>
        <v>0</v>
      </c>
      <c r="G28" s="6" t="s">
        <v>25</v>
      </c>
      <c r="H28" s="3">
        <f>WEEKDAY(DATEVALUE(Таблица1[[#This Row],[Дата]]),2)</f>
        <v>2</v>
      </c>
      <c r="I28" s="4">
        <f>TIMEVALUE(Таблица1[[#This Row],[ср вр обраб за час]])</f>
        <v>4.6759259259259263E-3</v>
      </c>
    </row>
    <row r="29" spans="1:9" x14ac:dyDescent="0.25">
      <c r="A29" s="2" t="s">
        <v>34</v>
      </c>
      <c r="B29" s="2" t="s">
        <v>39</v>
      </c>
      <c r="C29" s="2"/>
      <c r="D29" s="2"/>
      <c r="E29" s="2"/>
      <c r="F29" s="5">
        <f>VALUE(Таблица1[[#This Row],[Кол-во пост]])</f>
        <v>0</v>
      </c>
      <c r="G29" s="6" t="s">
        <v>26</v>
      </c>
      <c r="H29" s="3">
        <f>WEEKDAY(DATEVALUE(Таблица1[[#This Row],[Дата]]),2)</f>
        <v>2</v>
      </c>
      <c r="I29" s="4">
        <f>TIMEVALUE(Таблица1[[#This Row],[ср вр обраб за час]])</f>
        <v>2.9861111111111113E-3</v>
      </c>
    </row>
    <row r="30" spans="1:9" x14ac:dyDescent="0.25">
      <c r="A30" s="2" t="s">
        <v>34</v>
      </c>
      <c r="B30" s="2" t="s">
        <v>40</v>
      </c>
      <c r="C30" s="2"/>
      <c r="D30" s="2"/>
      <c r="E30" s="2"/>
      <c r="F30" s="5">
        <f>VALUE(Таблица1[[#This Row],[Кол-во пост]])</f>
        <v>0</v>
      </c>
      <c r="G30" s="6" t="s">
        <v>28</v>
      </c>
      <c r="H30" s="3">
        <f>WEEKDAY(DATEVALUE(Таблица1[[#This Row],[Дата]]),2)</f>
        <v>2</v>
      </c>
      <c r="I30" s="4">
        <f>TIMEVALUE(Таблица1[[#This Row],[ср вр обраб за час]])</f>
        <v>1.6203703703703703E-3</v>
      </c>
    </row>
    <row r="31" spans="1:9" x14ac:dyDescent="0.25">
      <c r="A31" s="2" t="s">
        <v>34</v>
      </c>
      <c r="B31" s="2" t="s">
        <v>41</v>
      </c>
      <c r="C31" s="2"/>
      <c r="D31" s="2"/>
      <c r="E31" s="2"/>
      <c r="F31" s="5">
        <f>VALUE(Таблица1[[#This Row],[Кол-во пост]])</f>
        <v>0</v>
      </c>
      <c r="G31" s="6" t="s">
        <v>11</v>
      </c>
      <c r="H31" s="3">
        <f>WEEKDAY(DATEVALUE(Таблица1[[#This Row],[Дата]]),2)</f>
        <v>2</v>
      </c>
      <c r="I31" s="4">
        <f>TIMEVALUE(Таблица1[[#This Row],[ср вр обраб за час]])</f>
        <v>3.2407407407407406E-3</v>
      </c>
    </row>
    <row r="32" spans="1:9" x14ac:dyDescent="0.25">
      <c r="A32" s="2" t="s">
        <v>34</v>
      </c>
      <c r="B32" s="2" t="s">
        <v>42</v>
      </c>
      <c r="C32" s="2"/>
      <c r="D32" s="2"/>
      <c r="E32" s="2"/>
      <c r="F32" s="5">
        <f>VALUE(Таблица1[[#This Row],[Кол-во пост]])</f>
        <v>0</v>
      </c>
      <c r="G32" s="6" t="s">
        <v>29</v>
      </c>
      <c r="H32" s="3">
        <f>WEEKDAY(DATEVALUE(Таблица1[[#This Row],[Дата]]),2)</f>
        <v>2</v>
      </c>
      <c r="I32" s="4">
        <f>TIMEVALUE(Таблица1[[#This Row],[ср вр обраб за час]])</f>
        <v>2.2222222222222222E-3</v>
      </c>
    </row>
    <row r="33" spans="1:9" x14ac:dyDescent="0.25">
      <c r="A33" s="2" t="s">
        <v>34</v>
      </c>
      <c r="B33" s="2" t="s">
        <v>43</v>
      </c>
      <c r="C33" s="2"/>
      <c r="D33" s="2"/>
      <c r="E33" s="2"/>
      <c r="F33" s="5">
        <f>VALUE(Таблица1[[#This Row],[Кол-во пост]])</f>
        <v>0</v>
      </c>
      <c r="G33" s="6" t="s">
        <v>30</v>
      </c>
      <c r="H33" s="3">
        <f>WEEKDAY(DATEVALUE(Таблица1[[#This Row],[Дата]]),2)</f>
        <v>2</v>
      </c>
      <c r="I33" s="4">
        <f>TIMEVALUE(Таблица1[[#This Row],[ср вр обраб за час]])</f>
        <v>3.3101851851851851E-3</v>
      </c>
    </row>
    <row r="34" spans="1:9" x14ac:dyDescent="0.25">
      <c r="A34" s="2" t="s">
        <v>34</v>
      </c>
      <c r="B34" s="2" t="s">
        <v>44</v>
      </c>
      <c r="C34" s="2"/>
      <c r="D34" s="2"/>
      <c r="E34" s="2"/>
      <c r="F34" s="5">
        <f>VALUE(Таблица1[[#This Row],[Кол-во пост]])</f>
        <v>0</v>
      </c>
      <c r="G34" s="6" t="s">
        <v>32</v>
      </c>
      <c r="H34" s="3">
        <f>WEEKDAY(DATEVALUE(Таблица1[[#This Row],[Дата]]),2)</f>
        <v>2</v>
      </c>
      <c r="I34" s="4">
        <f>TIMEVALUE(Таблица1[[#This Row],[ср вр обраб за час]])</f>
        <v>6.5624999999999998E-3</v>
      </c>
    </row>
    <row r="35" spans="1:9" x14ac:dyDescent="0.25">
      <c r="A35" s="2" t="s">
        <v>34</v>
      </c>
      <c r="B35" s="2" t="s">
        <v>45</v>
      </c>
      <c r="C35" s="2"/>
      <c r="D35" s="2"/>
      <c r="E35" s="2"/>
      <c r="F35" s="5">
        <f>VALUE(Таблица1[[#This Row],[Кол-во пост]])</f>
        <v>0</v>
      </c>
      <c r="G35" s="6" t="s">
        <v>50</v>
      </c>
      <c r="H35" s="3">
        <f>WEEKDAY(DATEVALUE(Таблица1[[#This Row],[Дата]]),2)</f>
        <v>2</v>
      </c>
      <c r="I35" s="4">
        <f>TIMEVALUE(Таблица1[[#This Row],[ср вр обраб за час]])</f>
        <v>1.2847222222222223E-2</v>
      </c>
    </row>
    <row r="36" spans="1:9" x14ac:dyDescent="0.25">
      <c r="A36" s="2" t="s">
        <v>34</v>
      </c>
      <c r="B36" s="2" t="s">
        <v>46</v>
      </c>
      <c r="C36" s="2"/>
      <c r="D36" s="2"/>
      <c r="E36" s="2"/>
      <c r="F36" s="5">
        <f>VALUE(Таблица1[[#This Row],[Кол-во пост]])</f>
        <v>0</v>
      </c>
      <c r="G36" s="6" t="s">
        <v>51</v>
      </c>
      <c r="H36" s="3">
        <f>WEEKDAY(DATEVALUE(Таблица1[[#This Row],[Дата]]),2)</f>
        <v>2</v>
      </c>
      <c r="I36" s="4">
        <f>TIMEVALUE(Таблица1[[#This Row],[ср вр обраб за час]])</f>
        <v>4.0162037037037033E-3</v>
      </c>
    </row>
    <row r="37" spans="1:9" x14ac:dyDescent="0.25">
      <c r="A37" s="2" t="s">
        <v>34</v>
      </c>
      <c r="B37" s="2" t="s">
        <v>10</v>
      </c>
      <c r="C37" s="2"/>
      <c r="D37" s="2"/>
      <c r="E37" s="2"/>
      <c r="F37" s="5">
        <f>VALUE(Таблица1[[#This Row],[Кол-во пост]])</f>
        <v>0</v>
      </c>
      <c r="G37" s="6" t="s">
        <v>52</v>
      </c>
      <c r="H37" s="3">
        <f>WEEKDAY(DATEVALUE(Таблица1[[#This Row],[Дата]]),2)</f>
        <v>2</v>
      </c>
      <c r="I37" s="4">
        <f>TIMEVALUE(Таблица1[[#This Row],[ср вр обраб за час]])</f>
        <v>0</v>
      </c>
    </row>
    <row r="38" spans="1:9" x14ac:dyDescent="0.25">
      <c r="A38" s="2" t="s">
        <v>34</v>
      </c>
      <c r="B38" s="2" t="s">
        <v>10</v>
      </c>
      <c r="C38" s="2"/>
      <c r="D38" s="2"/>
      <c r="E38" s="2"/>
      <c r="F38" s="5">
        <f>VALUE(Таблица1[[#This Row],[Кол-во пост]])</f>
        <v>0</v>
      </c>
      <c r="G38" s="6" t="s">
        <v>13</v>
      </c>
      <c r="H38" s="3">
        <f>WEEKDAY(DATEVALUE(Таблица1[[#This Row],[Дата]]),2)</f>
        <v>2</v>
      </c>
      <c r="I38" s="4">
        <f>TIMEVALUE(Таблица1[[#This Row],[ср вр обраб за час]])</f>
        <v>0</v>
      </c>
    </row>
    <row r="39" spans="1:9" x14ac:dyDescent="0.25">
      <c r="A39" s="2" t="s">
        <v>34</v>
      </c>
      <c r="B39" s="2" t="s">
        <v>10</v>
      </c>
      <c r="C39" s="2"/>
      <c r="D39" s="2"/>
      <c r="E39" s="2"/>
      <c r="F39" s="5">
        <f>VALUE(Таблица1[[#This Row],[Кол-во пост]])</f>
        <v>0</v>
      </c>
      <c r="G39" s="6" t="s">
        <v>33</v>
      </c>
      <c r="H39" s="3">
        <f>WEEKDAY(DATEVALUE(Таблица1[[#This Row],[Дата]]),2)</f>
        <v>2</v>
      </c>
      <c r="I39" s="4">
        <f>TIMEVALUE(Таблица1[[#This Row],[ср вр обраб за час]])</f>
        <v>0</v>
      </c>
    </row>
    <row r="40" spans="1:9" x14ac:dyDescent="0.25">
      <c r="A40" s="2" t="s">
        <v>34</v>
      </c>
      <c r="B40" s="2"/>
      <c r="C40" s="2" t="s">
        <v>2</v>
      </c>
      <c r="D40" s="6" t="s">
        <v>47</v>
      </c>
      <c r="E40" s="2" t="s">
        <v>14</v>
      </c>
      <c r="F40" s="5">
        <f>VALUE(Таблица1[[#This Row],[Кол-во пост]])</f>
        <v>1</v>
      </c>
      <c r="G40" s="3"/>
      <c r="H40" s="3">
        <f>WEEKDAY(DATEVALUE(Таблица1[[#This Row],[Дата]]),2)</f>
        <v>2</v>
      </c>
      <c r="I40" s="4" t="e">
        <f>TIMEVALUE(Таблица1[[#This Row],[ср вр обраб за час]])</f>
        <v>#VALUE!</v>
      </c>
    </row>
    <row r="41" spans="1:9" x14ac:dyDescent="0.25">
      <c r="A41" s="2" t="s">
        <v>34</v>
      </c>
      <c r="B41" s="2"/>
      <c r="C41" s="2" t="s">
        <v>2</v>
      </c>
      <c r="D41" s="6" t="s">
        <v>48</v>
      </c>
      <c r="E41" s="2" t="s">
        <v>24</v>
      </c>
      <c r="F41" s="5">
        <f>VALUE(Таблица1[[#This Row],[Кол-во пост]])</f>
        <v>3</v>
      </c>
      <c r="G41" s="3"/>
      <c r="H41" s="3">
        <f>WEEKDAY(DATEVALUE(Таблица1[[#This Row],[Дата]]),2)</f>
        <v>2</v>
      </c>
      <c r="I41" s="4" t="e">
        <f>TIMEVALUE(Таблица1[[#This Row],[ср вр обраб за час]])</f>
        <v>#VALUE!</v>
      </c>
    </row>
    <row r="42" spans="1:9" x14ac:dyDescent="0.25">
      <c r="A42" s="2" t="s">
        <v>34</v>
      </c>
      <c r="B42" s="2"/>
      <c r="C42" s="2" t="s">
        <v>2</v>
      </c>
      <c r="D42" s="6" t="s">
        <v>22</v>
      </c>
      <c r="E42" s="2" t="s">
        <v>24</v>
      </c>
      <c r="F42" s="5">
        <f>VALUE(Таблица1[[#This Row],[Кол-во пост]])</f>
        <v>3</v>
      </c>
      <c r="G42" s="3"/>
      <c r="H42" s="3">
        <f>WEEKDAY(DATEVALUE(Таблица1[[#This Row],[Дата]]),2)</f>
        <v>2</v>
      </c>
      <c r="I42" s="4" t="e">
        <f>TIMEVALUE(Таблица1[[#This Row],[ср вр обраб за час]])</f>
        <v>#VALUE!</v>
      </c>
    </row>
    <row r="43" spans="1:9" x14ac:dyDescent="0.25">
      <c r="A43" s="2" t="s">
        <v>34</v>
      </c>
      <c r="B43" s="2"/>
      <c r="C43" s="2" t="s">
        <v>2</v>
      </c>
      <c r="D43" s="6" t="s">
        <v>23</v>
      </c>
      <c r="E43" s="2" t="s">
        <v>27</v>
      </c>
      <c r="F43" s="5">
        <f>VALUE(Таблица1[[#This Row],[Кол-во пост]])</f>
        <v>5</v>
      </c>
      <c r="G43" s="3"/>
      <c r="H43" s="3">
        <f>WEEKDAY(DATEVALUE(Таблица1[[#This Row],[Дата]]),2)</f>
        <v>2</v>
      </c>
      <c r="I43" s="4" t="e">
        <f>TIMEVALUE(Таблица1[[#This Row],[ср вр обраб за час]])</f>
        <v>#VALUE!</v>
      </c>
    </row>
    <row r="44" spans="1:9" x14ac:dyDescent="0.25">
      <c r="A44" s="2" t="s">
        <v>34</v>
      </c>
      <c r="B44" s="2"/>
      <c r="C44" s="2" t="s">
        <v>2</v>
      </c>
      <c r="D44" s="6" t="s">
        <v>25</v>
      </c>
      <c r="E44" s="2" t="s">
        <v>24</v>
      </c>
      <c r="F44" s="5">
        <f>VALUE(Таблица1[[#This Row],[Кол-во пост]])</f>
        <v>3</v>
      </c>
      <c r="G44" s="3"/>
      <c r="H44" s="3">
        <f>WEEKDAY(DATEVALUE(Таблица1[[#This Row],[Дата]]),2)</f>
        <v>2</v>
      </c>
      <c r="I44" s="4" t="e">
        <f>TIMEVALUE(Таблица1[[#This Row],[ср вр обраб за час]])</f>
        <v>#VALUE!</v>
      </c>
    </row>
    <row r="45" spans="1:9" x14ac:dyDescent="0.25">
      <c r="A45" s="2" t="s">
        <v>34</v>
      </c>
      <c r="B45" s="2"/>
      <c r="C45" s="2" t="s">
        <v>2</v>
      </c>
      <c r="D45" s="6" t="s">
        <v>26</v>
      </c>
      <c r="E45" s="2" t="s">
        <v>49</v>
      </c>
      <c r="F45" s="5">
        <f>VALUE(Таблица1[[#This Row],[Кол-во пост]])</f>
        <v>7</v>
      </c>
      <c r="G45" s="3"/>
      <c r="H45" s="3">
        <f>WEEKDAY(DATEVALUE(Таблица1[[#This Row],[Дата]]),2)</f>
        <v>2</v>
      </c>
      <c r="I45" s="4" t="e">
        <f>TIMEVALUE(Таблица1[[#This Row],[ср вр обраб за час]])</f>
        <v>#VALUE!</v>
      </c>
    </row>
    <row r="46" spans="1:9" x14ac:dyDescent="0.25">
      <c r="A46" s="2" t="s">
        <v>34</v>
      </c>
      <c r="B46" s="2"/>
      <c r="C46" s="2" t="s">
        <v>2</v>
      </c>
      <c r="D46" s="6" t="s">
        <v>28</v>
      </c>
      <c r="E46" s="2" t="s">
        <v>31</v>
      </c>
      <c r="F46" s="5">
        <f>VALUE(Таблица1[[#This Row],[Кол-во пост]])</f>
        <v>4</v>
      </c>
      <c r="G46" s="3"/>
      <c r="H46" s="3">
        <f>WEEKDAY(DATEVALUE(Таблица1[[#This Row],[Дата]]),2)</f>
        <v>2</v>
      </c>
      <c r="I46" s="4" t="e">
        <f>TIMEVALUE(Таблица1[[#This Row],[ср вр обраб за час]])</f>
        <v>#VALUE!</v>
      </c>
    </row>
    <row r="47" spans="1:9" x14ac:dyDescent="0.25">
      <c r="A47" s="2" t="s">
        <v>34</v>
      </c>
      <c r="B47" s="2"/>
      <c r="C47" s="2" t="s">
        <v>2</v>
      </c>
      <c r="D47" s="6" t="s">
        <v>11</v>
      </c>
      <c r="E47" s="2" t="s">
        <v>14</v>
      </c>
      <c r="F47" s="5">
        <f>VALUE(Таблица1[[#This Row],[Кол-во пост]])</f>
        <v>1</v>
      </c>
      <c r="G47" s="3"/>
      <c r="H47" s="3">
        <f>WEEKDAY(DATEVALUE(Таблица1[[#This Row],[Дата]]),2)</f>
        <v>2</v>
      </c>
      <c r="I47" s="4" t="e">
        <f>TIMEVALUE(Таблица1[[#This Row],[ср вр обраб за час]])</f>
        <v>#VALUE!</v>
      </c>
    </row>
    <row r="48" spans="1:9" x14ac:dyDescent="0.25">
      <c r="A48" s="2" t="s">
        <v>34</v>
      </c>
      <c r="B48" s="2"/>
      <c r="C48" s="2" t="s">
        <v>2</v>
      </c>
      <c r="D48" s="6" t="s">
        <v>29</v>
      </c>
      <c r="E48" s="2" t="s">
        <v>14</v>
      </c>
      <c r="F48" s="5">
        <f>VALUE(Таблица1[[#This Row],[Кол-во пост]])</f>
        <v>1</v>
      </c>
      <c r="G48" s="3"/>
      <c r="H48" s="3">
        <f>WEEKDAY(DATEVALUE(Таблица1[[#This Row],[Дата]]),2)</f>
        <v>2</v>
      </c>
      <c r="I48" s="4" t="e">
        <f>TIMEVALUE(Таблица1[[#This Row],[ср вр обраб за час]])</f>
        <v>#VALUE!</v>
      </c>
    </row>
    <row r="49" spans="1:9" x14ac:dyDescent="0.25">
      <c r="A49" s="2" t="s">
        <v>34</v>
      </c>
      <c r="B49" s="2"/>
      <c r="C49" s="2" t="s">
        <v>2</v>
      </c>
      <c r="D49" s="6" t="s">
        <v>30</v>
      </c>
      <c r="E49" s="2" t="s">
        <v>14</v>
      </c>
      <c r="F49" s="5">
        <f>VALUE(Таблица1[[#This Row],[Кол-во пост]])</f>
        <v>1</v>
      </c>
      <c r="G49" s="3"/>
      <c r="H49" s="3">
        <f>WEEKDAY(DATEVALUE(Таблица1[[#This Row],[Дата]]),2)</f>
        <v>2</v>
      </c>
      <c r="I49" s="4" t="e">
        <f>TIMEVALUE(Таблица1[[#This Row],[ср вр обраб за час]])</f>
        <v>#VALUE!</v>
      </c>
    </row>
    <row r="50" spans="1:9" x14ac:dyDescent="0.25">
      <c r="A50" s="2" t="s">
        <v>34</v>
      </c>
      <c r="B50" s="2"/>
      <c r="C50" s="2" t="s">
        <v>2</v>
      </c>
      <c r="D50" s="6" t="s">
        <v>32</v>
      </c>
      <c r="E50" s="2" t="s">
        <v>14</v>
      </c>
      <c r="F50" s="5">
        <f>VALUE(Таблица1[[#This Row],[Кол-во пост]])</f>
        <v>1</v>
      </c>
      <c r="G50" s="3"/>
      <c r="H50" s="3">
        <f>WEEKDAY(DATEVALUE(Таблица1[[#This Row],[Дата]]),2)</f>
        <v>2</v>
      </c>
      <c r="I50" s="4" t="e">
        <f>TIMEVALUE(Таблица1[[#This Row],[ср вр обраб за час]])</f>
        <v>#VALUE!</v>
      </c>
    </row>
    <row r="51" spans="1:9" x14ac:dyDescent="0.25">
      <c r="A51" s="2" t="s">
        <v>34</v>
      </c>
      <c r="B51" s="2"/>
      <c r="C51" s="2" t="s">
        <v>2</v>
      </c>
      <c r="D51" s="6" t="s">
        <v>50</v>
      </c>
      <c r="E51" s="2" t="s">
        <v>14</v>
      </c>
      <c r="F51" s="5">
        <f>VALUE(Таблица1[[#This Row],[Кол-во пост]])</f>
        <v>1</v>
      </c>
      <c r="G51" s="3"/>
      <c r="H51" s="3">
        <f>WEEKDAY(DATEVALUE(Таблица1[[#This Row],[Дата]]),2)</f>
        <v>2</v>
      </c>
      <c r="I51" s="4" t="e">
        <f>TIMEVALUE(Таблица1[[#This Row],[ср вр обраб за час]])</f>
        <v>#VALUE!</v>
      </c>
    </row>
    <row r="52" spans="1:9" x14ac:dyDescent="0.25">
      <c r="A52" s="2" t="s">
        <v>34</v>
      </c>
      <c r="B52" s="2"/>
      <c r="C52" s="2" t="s">
        <v>2</v>
      </c>
      <c r="D52" s="6" t="s">
        <v>51</v>
      </c>
      <c r="E52" s="2" t="s">
        <v>24</v>
      </c>
      <c r="F52" s="5">
        <f>VALUE(Таблица1[[#This Row],[Кол-во пост]])</f>
        <v>3</v>
      </c>
      <c r="G52" s="3"/>
      <c r="H52" s="3">
        <f>WEEKDAY(DATEVALUE(Таблица1[[#This Row],[Дата]]),2)</f>
        <v>2</v>
      </c>
      <c r="I52" s="4" t="e">
        <f>TIMEVALUE(Таблица1[[#This Row],[ср вр обраб за час]])</f>
        <v>#VALUE!</v>
      </c>
    </row>
    <row r="53" spans="1:9" x14ac:dyDescent="0.25">
      <c r="A53" s="2" t="s">
        <v>34</v>
      </c>
      <c r="B53" s="2"/>
      <c r="C53" s="2" t="s">
        <v>2</v>
      </c>
      <c r="D53" s="6" t="s">
        <v>52</v>
      </c>
      <c r="E53" s="2" t="s">
        <v>12</v>
      </c>
      <c r="F53" s="5">
        <f>VALUE(Таблица1[[#This Row],[Кол-во пост]])</f>
        <v>2</v>
      </c>
      <c r="G53" s="3"/>
      <c r="H53" s="3">
        <f>WEEKDAY(DATEVALUE(Таблица1[[#This Row],[Дата]]),2)</f>
        <v>2</v>
      </c>
      <c r="I53" s="4" t="e">
        <f>TIMEVALUE(Таблица1[[#This Row],[ср вр обраб за час]])</f>
        <v>#VALUE!</v>
      </c>
    </row>
    <row r="54" spans="1:9" x14ac:dyDescent="0.25">
      <c r="A54" s="2" t="s">
        <v>34</v>
      </c>
      <c r="B54" s="2"/>
      <c r="C54" s="2" t="s">
        <v>2</v>
      </c>
      <c r="D54" s="6" t="s">
        <v>13</v>
      </c>
      <c r="E54" s="2" t="s">
        <v>14</v>
      </c>
      <c r="F54" s="5">
        <f>VALUE(Таблица1[[#This Row],[Кол-во пост]])</f>
        <v>1</v>
      </c>
      <c r="G54" s="3"/>
      <c r="H54" s="3">
        <f>WEEKDAY(DATEVALUE(Таблица1[[#This Row],[Дата]]),2)</f>
        <v>2</v>
      </c>
      <c r="I54" s="4" t="e">
        <f>TIMEVALUE(Таблица1[[#This Row],[ср вр обраб за час]])</f>
        <v>#VALUE!</v>
      </c>
    </row>
    <row r="55" spans="1:9" x14ac:dyDescent="0.25">
      <c r="A55" s="2" t="s">
        <v>34</v>
      </c>
      <c r="B55" s="2"/>
      <c r="C55" s="2" t="s">
        <v>2</v>
      </c>
      <c r="D55" s="6" t="s">
        <v>33</v>
      </c>
      <c r="E55" s="2" t="s">
        <v>12</v>
      </c>
      <c r="F55" s="5">
        <f>VALUE(Таблица1[[#This Row],[Кол-во пост]])</f>
        <v>2</v>
      </c>
      <c r="G55" s="3"/>
      <c r="H55" s="3">
        <f>WEEKDAY(DATEVALUE(Таблица1[[#This Row],[Дата]]),2)</f>
        <v>2</v>
      </c>
      <c r="I55" s="4" t="e">
        <f>TIMEVALUE(Таблица1[[#This Row],[ср вр обраб за час]])</f>
        <v>#VALUE!</v>
      </c>
    </row>
    <row r="56" spans="1:9" x14ac:dyDescent="0.25">
      <c r="A56" s="2" t="s">
        <v>53</v>
      </c>
      <c r="B56" s="2" t="s">
        <v>10</v>
      </c>
      <c r="C56" s="2"/>
      <c r="D56" s="6"/>
      <c r="E56" s="2"/>
      <c r="F56" s="5">
        <f>VALUE(Таблица1[[#This Row],[Кол-во пост]])</f>
        <v>0</v>
      </c>
      <c r="G56" s="3"/>
      <c r="H56" s="3">
        <f>WEEKDAY(DATEVALUE(Таблица1[[#This Row],[Дата]]),2)</f>
        <v>3</v>
      </c>
      <c r="I56" s="4">
        <f>TIMEVALUE(Таблица1[[#This Row],[ср вр обраб за час]])</f>
        <v>0</v>
      </c>
    </row>
    <row r="57" spans="1:9" x14ac:dyDescent="0.25">
      <c r="A57" s="2" t="s">
        <v>53</v>
      </c>
      <c r="B57" s="2" t="s">
        <v>54</v>
      </c>
      <c r="C57" s="2"/>
      <c r="D57" s="2"/>
      <c r="E57" s="2"/>
      <c r="F57" s="5">
        <f>VALUE(Таблица1[[#This Row],[Кол-во пост]])</f>
        <v>0</v>
      </c>
      <c r="G57" s="3"/>
      <c r="H57" s="3">
        <f>WEEKDAY(DATEVALUE(Таблица1[[#This Row],[Дата]]),2)</f>
        <v>3</v>
      </c>
      <c r="I57" s="4">
        <f>TIMEVALUE(Таблица1[[#This Row],[ср вр обраб за час]])</f>
        <v>3.0787037037037037E-3</v>
      </c>
    </row>
    <row r="58" spans="1:9" x14ac:dyDescent="0.25">
      <c r="A58" s="2" t="s">
        <v>53</v>
      </c>
      <c r="B58" s="2" t="s">
        <v>55</v>
      </c>
      <c r="C58" s="2"/>
      <c r="D58" s="2"/>
      <c r="E58" s="2"/>
      <c r="F58" s="5">
        <f>VALUE(Таблица1[[#This Row],[Кол-во пост]])</f>
        <v>0</v>
      </c>
      <c r="G58" s="3"/>
      <c r="H58" s="3">
        <f>WEEKDAY(DATEVALUE(Таблица1[[#This Row],[Дата]]),2)</f>
        <v>3</v>
      </c>
      <c r="I58" s="4">
        <f>TIMEVALUE(Таблица1[[#This Row],[ср вр обраб за час]])</f>
        <v>2.8124999999999995E-3</v>
      </c>
    </row>
    <row r="59" spans="1:9" x14ac:dyDescent="0.25">
      <c r="A59" s="2" t="s">
        <v>53</v>
      </c>
      <c r="B59" s="2" t="s">
        <v>56</v>
      </c>
      <c r="C59" s="2"/>
      <c r="D59" s="2"/>
      <c r="E59" s="2"/>
      <c r="F59" s="5">
        <f>VALUE(Таблица1[[#This Row],[Кол-во пост]])</f>
        <v>0</v>
      </c>
      <c r="G59" s="3"/>
      <c r="H59" s="3">
        <f>WEEKDAY(DATEVALUE(Таблица1[[#This Row],[Дата]]),2)</f>
        <v>3</v>
      </c>
      <c r="I59" s="4">
        <f>TIMEVALUE(Таблица1[[#This Row],[ср вр обраб за час]])</f>
        <v>1.0416666666666667E-3</v>
      </c>
    </row>
    <row r="60" spans="1:9" x14ac:dyDescent="0.25">
      <c r="A60" s="2" t="s">
        <v>53</v>
      </c>
      <c r="B60" s="2" t="s">
        <v>57</v>
      </c>
      <c r="C60" s="2"/>
      <c r="D60" s="2"/>
      <c r="E60" s="2"/>
      <c r="F60" s="5">
        <f>VALUE(Таблица1[[#This Row],[Кол-во пост]])</f>
        <v>0</v>
      </c>
      <c r="G60" s="3"/>
      <c r="H60" s="3">
        <f>WEEKDAY(DATEVALUE(Таблица1[[#This Row],[Дата]]),2)</f>
        <v>3</v>
      </c>
      <c r="I60" s="4">
        <f>TIMEVALUE(Таблица1[[#This Row],[ср вр обраб за час]])</f>
        <v>2.4074074074074076E-3</v>
      </c>
    </row>
    <row r="61" spans="1:9" x14ac:dyDescent="0.25">
      <c r="A61" s="2" t="s">
        <v>53</v>
      </c>
      <c r="B61" s="2" t="s">
        <v>58</v>
      </c>
      <c r="C61" s="2"/>
      <c r="D61" s="2"/>
      <c r="E61" s="2"/>
      <c r="F61" s="5">
        <f>VALUE(Таблица1[[#This Row],[Кол-во пост]])</f>
        <v>0</v>
      </c>
      <c r="G61" s="3"/>
      <c r="H61" s="3">
        <f>WEEKDAY(DATEVALUE(Таблица1[[#This Row],[Дата]]),2)</f>
        <v>3</v>
      </c>
      <c r="I61" s="4">
        <f>TIMEVALUE(Таблица1[[#This Row],[ср вр обраб за час]])</f>
        <v>1.3657407407407409E-3</v>
      </c>
    </row>
    <row r="62" spans="1:9" x14ac:dyDescent="0.25">
      <c r="A62" s="2" t="s">
        <v>53</v>
      </c>
      <c r="B62" s="2" t="s">
        <v>59</v>
      </c>
      <c r="C62" s="2"/>
      <c r="D62" s="2"/>
      <c r="E62" s="2"/>
      <c r="F62" s="5">
        <f>VALUE(Таблица1[[#This Row],[Кол-во пост]])</f>
        <v>0</v>
      </c>
      <c r="G62" s="3"/>
      <c r="H62" s="3">
        <f>WEEKDAY(DATEVALUE(Таблица1[[#This Row],[Дата]]),2)</f>
        <v>3</v>
      </c>
      <c r="I62" s="4">
        <f>TIMEVALUE(Таблица1[[#This Row],[ср вр обраб за час]])</f>
        <v>2.1874999999999998E-3</v>
      </c>
    </row>
    <row r="63" spans="1:9" x14ac:dyDescent="0.25">
      <c r="A63" s="2" t="s">
        <v>53</v>
      </c>
      <c r="B63" s="2" t="s">
        <v>60</v>
      </c>
      <c r="C63" s="2"/>
      <c r="D63" s="2"/>
      <c r="E63" s="2"/>
      <c r="F63" s="5">
        <f>VALUE(Таблица1[[#This Row],[Кол-во пост]])</f>
        <v>0</v>
      </c>
      <c r="G63" s="3"/>
      <c r="H63" s="3">
        <f>WEEKDAY(DATEVALUE(Таблица1[[#This Row],[Дата]]),2)</f>
        <v>3</v>
      </c>
      <c r="I63" s="4">
        <f>TIMEVALUE(Таблица1[[#This Row],[ср вр обраб за час]])</f>
        <v>1.9097222222222222E-3</v>
      </c>
    </row>
    <row r="64" spans="1:9" x14ac:dyDescent="0.25">
      <c r="A64" s="2" t="s">
        <v>53</v>
      </c>
      <c r="B64" s="2" t="s">
        <v>61</v>
      </c>
      <c r="C64" s="2"/>
      <c r="D64" s="2"/>
      <c r="E64" s="2"/>
      <c r="F64" s="5">
        <f>VALUE(Таблица1[[#This Row],[Кол-во пост]])</f>
        <v>0</v>
      </c>
      <c r="G64" s="3"/>
      <c r="H64" s="3">
        <f>WEEKDAY(DATEVALUE(Таблица1[[#This Row],[Дата]]),2)</f>
        <v>3</v>
      </c>
      <c r="I64" s="4">
        <f>TIMEVALUE(Таблица1[[#This Row],[ср вр обраб за час]])</f>
        <v>2.0949074074074073E-3</v>
      </c>
    </row>
    <row r="65" spans="1:9" x14ac:dyDescent="0.25">
      <c r="A65" s="2" t="s">
        <v>53</v>
      </c>
      <c r="B65" s="2" t="s">
        <v>62</v>
      </c>
      <c r="C65" s="2"/>
      <c r="D65" s="2"/>
      <c r="E65" s="2"/>
      <c r="F65" s="5">
        <f>VALUE(Таблица1[[#This Row],[Кол-во пост]])</f>
        <v>0</v>
      </c>
      <c r="G65" s="3"/>
      <c r="H65" s="3">
        <f>WEEKDAY(DATEVALUE(Таблица1[[#This Row],[Дата]]),2)</f>
        <v>3</v>
      </c>
      <c r="I65" s="4">
        <f>TIMEVALUE(Таблица1[[#This Row],[ср вр обраб за час]])</f>
        <v>3.530092592592592E-3</v>
      </c>
    </row>
    <row r="66" spans="1:9" x14ac:dyDescent="0.25">
      <c r="A66" s="2" t="s">
        <v>53</v>
      </c>
      <c r="B66" s="2" t="s">
        <v>63</v>
      </c>
      <c r="C66" s="2"/>
      <c r="D66" s="2"/>
      <c r="E66" s="2"/>
      <c r="F66" s="5">
        <f>VALUE(Таблица1[[#This Row],[Кол-во пост]])</f>
        <v>0</v>
      </c>
      <c r="G66" s="3"/>
      <c r="H66" s="3">
        <f>WEEKDAY(DATEVALUE(Таблица1[[#This Row],[Дата]]),2)</f>
        <v>3</v>
      </c>
      <c r="I66" s="4">
        <f>TIMEVALUE(Таблица1[[#This Row],[ср вр обраб за час]])</f>
        <v>1.4930555555555556E-3</v>
      </c>
    </row>
    <row r="67" spans="1:9" x14ac:dyDescent="0.25">
      <c r="A67" s="2" t="s">
        <v>53</v>
      </c>
      <c r="B67" s="2" t="s">
        <v>64</v>
      </c>
      <c r="C67" s="2"/>
      <c r="D67" s="2"/>
      <c r="E67" s="2"/>
      <c r="F67" s="5">
        <f>VALUE(Таблица1[[#This Row],[Кол-во пост]])</f>
        <v>0</v>
      </c>
      <c r="G67" s="3"/>
      <c r="H67" s="3">
        <f>WEEKDAY(DATEVALUE(Таблица1[[#This Row],[Дата]]),2)</f>
        <v>3</v>
      </c>
      <c r="I67" s="4">
        <f>TIMEVALUE(Таблица1[[#This Row],[ср вр обраб за час]])</f>
        <v>2.3495370370370371E-3</v>
      </c>
    </row>
    <row r="68" spans="1:9" x14ac:dyDescent="0.25">
      <c r="A68" s="2" t="s">
        <v>53</v>
      </c>
      <c r="B68" s="2" t="s">
        <v>10</v>
      </c>
      <c r="C68" s="2"/>
      <c r="D68" s="2"/>
      <c r="E68" s="2"/>
      <c r="F68" s="5">
        <f>VALUE(Таблица1[[#This Row],[Кол-во пост]])</f>
        <v>0</v>
      </c>
      <c r="G68" s="3"/>
      <c r="H68" s="3">
        <f>WEEKDAY(DATEVALUE(Таблица1[[#This Row],[Дата]]),2)</f>
        <v>3</v>
      </c>
      <c r="I68" s="4">
        <f>TIMEVALUE(Таблица1[[#This Row],[ср вр обраб за час]])</f>
        <v>0</v>
      </c>
    </row>
    <row r="69" spans="1:9" x14ac:dyDescent="0.25">
      <c r="A69" s="2" t="s">
        <v>53</v>
      </c>
      <c r="B69" s="2" t="s">
        <v>65</v>
      </c>
      <c r="C69" s="2"/>
      <c r="D69" s="2"/>
      <c r="E69" s="2"/>
      <c r="F69" s="5">
        <f>VALUE(Таблица1[[#This Row],[Кол-во пост]])</f>
        <v>0</v>
      </c>
      <c r="G69" s="3"/>
      <c r="H69" s="3">
        <f>WEEKDAY(DATEVALUE(Таблица1[[#This Row],[Дата]]),2)</f>
        <v>3</v>
      </c>
      <c r="I69" s="4">
        <f>TIMEVALUE(Таблица1[[#This Row],[ср вр обраб за час]])</f>
        <v>3.7037037037037034E-3</v>
      </c>
    </row>
    <row r="70" spans="1:9" x14ac:dyDescent="0.25">
      <c r="A70" s="2" t="s">
        <v>53</v>
      </c>
      <c r="B70" s="2" t="s">
        <v>10</v>
      </c>
      <c r="C70" s="2"/>
      <c r="D70" s="2"/>
      <c r="E70" s="2"/>
      <c r="F70" s="5">
        <f>VALUE(Таблица1[[#This Row],[Кол-во пост]])</f>
        <v>0</v>
      </c>
      <c r="G70" s="3"/>
      <c r="H70" s="3">
        <f>WEEKDAY(DATEVALUE(Таблица1[[#This Row],[Дата]]),2)</f>
        <v>3</v>
      </c>
      <c r="I70" s="4">
        <f>TIMEVALUE(Таблица1[[#This Row],[ср вр обраб за час]])</f>
        <v>0</v>
      </c>
    </row>
    <row r="71" spans="1:9" x14ac:dyDescent="0.25">
      <c r="A71" s="2" t="s">
        <v>53</v>
      </c>
      <c r="B71" s="2" t="s">
        <v>10</v>
      </c>
      <c r="C71" s="2"/>
      <c r="D71" s="2"/>
      <c r="E71" s="2"/>
      <c r="F71" s="5">
        <f>VALUE(Таблица1[[#This Row],[Кол-во пост]])</f>
        <v>0</v>
      </c>
      <c r="G71" s="3"/>
      <c r="H71" s="3">
        <f>WEEKDAY(DATEVALUE(Таблица1[[#This Row],[Дата]]),2)</f>
        <v>3</v>
      </c>
      <c r="I71" s="4">
        <f>TIMEVALUE(Таблица1[[#This Row],[ср вр обраб за час]])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Igor Kirillov</cp:lastModifiedBy>
  <dcterms:created xsi:type="dcterms:W3CDTF">2012-02-16T12:58:55Z</dcterms:created>
  <dcterms:modified xsi:type="dcterms:W3CDTF">2012-02-16T14:00:56Z</dcterms:modified>
</cp:coreProperties>
</file>