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48" windowWidth="22980" windowHeight="9552"/>
  </bookViews>
  <sheets>
    <sheet name="Лист1" sheetId="1" r:id="rId1"/>
    <sheet name="Лист2" sheetId="2" r:id="rId2"/>
    <sheet name="Лист3" sheetId="3" r:id="rId3"/>
  </sheets>
  <calcPr calcId="144525" iterateDelta="1E-4"/>
</workbook>
</file>

<file path=xl/calcChain.xml><?xml version="1.0" encoding="utf-8"?>
<calcChain xmlns="http://schemas.openxmlformats.org/spreadsheetml/2006/main">
  <c r="C114" i="1" l="1"/>
  <c r="F114" i="1"/>
  <c r="H114" i="1"/>
  <c r="J114" i="1"/>
  <c r="L114" i="1"/>
  <c r="N114" i="1"/>
  <c r="P114" i="1"/>
  <c r="R114" i="1"/>
  <c r="T114" i="1"/>
  <c r="V114" i="1"/>
  <c r="X114" i="1"/>
  <c r="Z114" i="1"/>
  <c r="AB114" i="1"/>
  <c r="AD114" i="1"/>
  <c r="AF114" i="1"/>
  <c r="AH114" i="1"/>
  <c r="AJ114" i="1"/>
  <c r="D114" i="1"/>
  <c r="D50" i="1" l="1"/>
  <c r="D47" i="1"/>
  <c r="D79" i="1" s="1"/>
  <c r="D44" i="1"/>
  <c r="D76" i="1" s="1"/>
  <c r="F26" i="1"/>
  <c r="H26" i="1"/>
  <c r="J26" i="1"/>
  <c r="L26" i="1"/>
  <c r="N26" i="1"/>
  <c r="P26" i="1"/>
  <c r="R26" i="1"/>
  <c r="T26" i="1"/>
  <c r="V26" i="1"/>
  <c r="X26" i="1"/>
  <c r="Z26" i="1"/>
  <c r="AB26" i="1"/>
  <c r="AD26" i="1"/>
  <c r="AF26" i="1"/>
  <c r="AH26" i="1"/>
  <c r="AJ26" i="1"/>
  <c r="D26" i="1"/>
  <c r="F87" i="1"/>
  <c r="H87" i="1"/>
  <c r="J87" i="1"/>
  <c r="L87" i="1"/>
  <c r="N87" i="1"/>
  <c r="P87" i="1"/>
  <c r="R87" i="1"/>
  <c r="T87" i="1"/>
  <c r="V87" i="1"/>
  <c r="X87" i="1"/>
  <c r="Z87" i="1"/>
  <c r="AB87" i="1"/>
  <c r="AD87" i="1"/>
  <c r="AF87" i="1"/>
  <c r="AH87" i="1"/>
  <c r="AJ87" i="1"/>
  <c r="F88" i="1"/>
  <c r="H88" i="1"/>
  <c r="J88" i="1"/>
  <c r="L88" i="1"/>
  <c r="N88" i="1"/>
  <c r="P88" i="1"/>
  <c r="R88" i="1"/>
  <c r="T88" i="1"/>
  <c r="V88" i="1"/>
  <c r="X88" i="1"/>
  <c r="Z88" i="1"/>
  <c r="AB88" i="1"/>
  <c r="AD88" i="1"/>
  <c r="AF88" i="1"/>
  <c r="AH88" i="1"/>
  <c r="AJ88" i="1"/>
  <c r="F89" i="1"/>
  <c r="H89" i="1"/>
  <c r="J89" i="1"/>
  <c r="L89" i="1"/>
  <c r="N89" i="1"/>
  <c r="P89" i="1"/>
  <c r="R89" i="1"/>
  <c r="T89" i="1"/>
  <c r="V89" i="1"/>
  <c r="X89" i="1"/>
  <c r="Z89" i="1"/>
  <c r="AB89" i="1"/>
  <c r="AD89" i="1"/>
  <c r="AF89" i="1"/>
  <c r="AH89" i="1"/>
  <c r="AJ89" i="1"/>
  <c r="F90" i="1"/>
  <c r="H90" i="1"/>
  <c r="J90" i="1"/>
  <c r="L90" i="1"/>
  <c r="N90" i="1"/>
  <c r="P90" i="1"/>
  <c r="R90" i="1"/>
  <c r="T90" i="1"/>
  <c r="V90" i="1"/>
  <c r="X90" i="1"/>
  <c r="Z90" i="1"/>
  <c r="AB90" i="1"/>
  <c r="AD90" i="1"/>
  <c r="AF90" i="1"/>
  <c r="AH90" i="1"/>
  <c r="AJ90" i="1"/>
  <c r="F91" i="1"/>
  <c r="H91" i="1"/>
  <c r="J91" i="1"/>
  <c r="L91" i="1"/>
  <c r="N91" i="1"/>
  <c r="P91" i="1"/>
  <c r="R91" i="1"/>
  <c r="T91" i="1"/>
  <c r="V91" i="1"/>
  <c r="X91" i="1"/>
  <c r="Z91" i="1"/>
  <c r="AB91" i="1"/>
  <c r="AD91" i="1"/>
  <c r="AF91" i="1"/>
  <c r="AH91" i="1"/>
  <c r="AJ91" i="1"/>
  <c r="F92" i="1"/>
  <c r="H92" i="1"/>
  <c r="J92" i="1"/>
  <c r="L92" i="1"/>
  <c r="N92" i="1"/>
  <c r="P92" i="1"/>
  <c r="R92" i="1"/>
  <c r="T92" i="1"/>
  <c r="V92" i="1"/>
  <c r="X92" i="1"/>
  <c r="Z92" i="1"/>
  <c r="AB92" i="1"/>
  <c r="AD92" i="1"/>
  <c r="AF92" i="1"/>
  <c r="AH92" i="1"/>
  <c r="AJ92" i="1"/>
  <c r="F93" i="1"/>
  <c r="H93" i="1"/>
  <c r="J93" i="1"/>
  <c r="L93" i="1"/>
  <c r="N93" i="1"/>
  <c r="P93" i="1"/>
  <c r="R93" i="1"/>
  <c r="T93" i="1"/>
  <c r="V93" i="1"/>
  <c r="X93" i="1"/>
  <c r="Z93" i="1"/>
  <c r="AB93" i="1"/>
  <c r="AD93" i="1"/>
  <c r="AF93" i="1"/>
  <c r="AH93" i="1"/>
  <c r="AJ93" i="1"/>
  <c r="F94" i="1"/>
  <c r="H94" i="1"/>
  <c r="J94" i="1"/>
  <c r="L94" i="1"/>
  <c r="N94" i="1"/>
  <c r="P94" i="1"/>
  <c r="R94" i="1"/>
  <c r="T94" i="1"/>
  <c r="V94" i="1"/>
  <c r="X94" i="1"/>
  <c r="Z94" i="1"/>
  <c r="AB94" i="1"/>
  <c r="AD94" i="1"/>
  <c r="AF94" i="1"/>
  <c r="AH94" i="1"/>
  <c r="AJ94" i="1"/>
  <c r="F95" i="1"/>
  <c r="H95" i="1"/>
  <c r="J95" i="1"/>
  <c r="L95" i="1"/>
  <c r="N95" i="1"/>
  <c r="P95" i="1"/>
  <c r="R95" i="1"/>
  <c r="T95" i="1"/>
  <c r="V95" i="1"/>
  <c r="X95" i="1"/>
  <c r="Z95" i="1"/>
  <c r="AB95" i="1"/>
  <c r="AD95" i="1"/>
  <c r="AF95" i="1"/>
  <c r="AH95" i="1"/>
  <c r="AJ95" i="1"/>
  <c r="F96" i="1"/>
  <c r="H96" i="1"/>
  <c r="J96" i="1"/>
  <c r="L96" i="1"/>
  <c r="N96" i="1"/>
  <c r="P96" i="1"/>
  <c r="R96" i="1"/>
  <c r="T96" i="1"/>
  <c r="V96" i="1"/>
  <c r="X96" i="1"/>
  <c r="Z96" i="1"/>
  <c r="AB96" i="1"/>
  <c r="AD96" i="1"/>
  <c r="AF96" i="1"/>
  <c r="AH96" i="1"/>
  <c r="AJ96" i="1"/>
  <c r="F97" i="1"/>
  <c r="H97" i="1"/>
  <c r="J97" i="1"/>
  <c r="L97" i="1"/>
  <c r="N97" i="1"/>
  <c r="P97" i="1"/>
  <c r="R97" i="1"/>
  <c r="T97" i="1"/>
  <c r="V97" i="1"/>
  <c r="X97" i="1"/>
  <c r="Z97" i="1"/>
  <c r="AB97" i="1"/>
  <c r="AD97" i="1"/>
  <c r="AF97" i="1"/>
  <c r="AH97" i="1"/>
  <c r="AJ97" i="1"/>
  <c r="F98" i="1"/>
  <c r="H98" i="1"/>
  <c r="J98" i="1"/>
  <c r="L98" i="1"/>
  <c r="N98" i="1"/>
  <c r="P98" i="1"/>
  <c r="R98" i="1"/>
  <c r="T98" i="1"/>
  <c r="V98" i="1"/>
  <c r="X98" i="1"/>
  <c r="Z98" i="1"/>
  <c r="AB98" i="1"/>
  <c r="AD98" i="1"/>
  <c r="AF98" i="1"/>
  <c r="AH98" i="1"/>
  <c r="AJ98" i="1"/>
  <c r="F99" i="1"/>
  <c r="H99" i="1"/>
  <c r="J99" i="1"/>
  <c r="L99" i="1"/>
  <c r="N99" i="1"/>
  <c r="P99" i="1"/>
  <c r="R99" i="1"/>
  <c r="T99" i="1"/>
  <c r="V99" i="1"/>
  <c r="X99" i="1"/>
  <c r="Z99" i="1"/>
  <c r="AB99" i="1"/>
  <c r="AD99" i="1"/>
  <c r="AF99" i="1"/>
  <c r="AH99" i="1"/>
  <c r="AJ99" i="1"/>
  <c r="F100" i="1"/>
  <c r="H100" i="1"/>
  <c r="J100" i="1"/>
  <c r="L100" i="1"/>
  <c r="N100" i="1"/>
  <c r="P100" i="1"/>
  <c r="R100" i="1"/>
  <c r="T100" i="1"/>
  <c r="V100" i="1"/>
  <c r="X100" i="1"/>
  <c r="Z100" i="1"/>
  <c r="AB100" i="1"/>
  <c r="AD100" i="1"/>
  <c r="AF100" i="1"/>
  <c r="AH100" i="1"/>
  <c r="AJ100" i="1"/>
  <c r="F101" i="1"/>
  <c r="H101" i="1"/>
  <c r="J101" i="1"/>
  <c r="L101" i="1"/>
  <c r="N101" i="1"/>
  <c r="P101" i="1"/>
  <c r="R101" i="1"/>
  <c r="T101" i="1"/>
  <c r="V101" i="1"/>
  <c r="X101" i="1"/>
  <c r="Z101" i="1"/>
  <c r="AB101" i="1"/>
  <c r="AD101" i="1"/>
  <c r="AF101" i="1"/>
  <c r="AH101" i="1"/>
  <c r="AJ101" i="1"/>
  <c r="F102" i="1"/>
  <c r="H102" i="1"/>
  <c r="J102" i="1"/>
  <c r="L102" i="1"/>
  <c r="N102" i="1"/>
  <c r="P102" i="1"/>
  <c r="R102" i="1"/>
  <c r="T102" i="1"/>
  <c r="V102" i="1"/>
  <c r="X102" i="1"/>
  <c r="Z102" i="1"/>
  <c r="AB102" i="1"/>
  <c r="AD102" i="1"/>
  <c r="AF102" i="1"/>
  <c r="AH102" i="1"/>
  <c r="AJ102" i="1"/>
  <c r="F103" i="1"/>
  <c r="H103" i="1"/>
  <c r="J103" i="1"/>
  <c r="L103" i="1"/>
  <c r="N103" i="1"/>
  <c r="P103" i="1"/>
  <c r="R103" i="1"/>
  <c r="T103" i="1"/>
  <c r="V103" i="1"/>
  <c r="X103" i="1"/>
  <c r="Z103" i="1"/>
  <c r="AB103" i="1"/>
  <c r="AD103" i="1"/>
  <c r="AF103" i="1"/>
  <c r="AH103" i="1"/>
  <c r="AJ103" i="1"/>
  <c r="F104" i="1"/>
  <c r="H104" i="1"/>
  <c r="J104" i="1"/>
  <c r="L104" i="1"/>
  <c r="N104" i="1"/>
  <c r="P104" i="1"/>
  <c r="R104" i="1"/>
  <c r="T104" i="1"/>
  <c r="V104" i="1"/>
  <c r="X104" i="1"/>
  <c r="Z104" i="1"/>
  <c r="AB104" i="1"/>
  <c r="AD104" i="1"/>
  <c r="AF104" i="1"/>
  <c r="AH104" i="1"/>
  <c r="AJ104" i="1"/>
  <c r="F105" i="1"/>
  <c r="H105" i="1"/>
  <c r="J105" i="1"/>
  <c r="L105" i="1"/>
  <c r="N105" i="1"/>
  <c r="P105" i="1"/>
  <c r="R105" i="1"/>
  <c r="T105" i="1"/>
  <c r="V105" i="1"/>
  <c r="X105" i="1"/>
  <c r="Z105" i="1"/>
  <c r="AB105" i="1"/>
  <c r="AD105" i="1"/>
  <c r="AF105" i="1"/>
  <c r="AH105" i="1"/>
  <c r="AJ105" i="1"/>
  <c r="F106" i="1"/>
  <c r="H106" i="1"/>
  <c r="J106" i="1"/>
  <c r="L106" i="1"/>
  <c r="N106" i="1"/>
  <c r="P106" i="1"/>
  <c r="R106" i="1"/>
  <c r="T106" i="1"/>
  <c r="V106" i="1"/>
  <c r="X106" i="1"/>
  <c r="Z106" i="1"/>
  <c r="AB106" i="1"/>
  <c r="AD106" i="1"/>
  <c r="AF106" i="1"/>
  <c r="AH106" i="1"/>
  <c r="AJ106" i="1"/>
  <c r="F107" i="1"/>
  <c r="H107" i="1"/>
  <c r="J107" i="1"/>
  <c r="L107" i="1"/>
  <c r="N107" i="1"/>
  <c r="P107" i="1"/>
  <c r="R107" i="1"/>
  <c r="T107" i="1"/>
  <c r="V107" i="1"/>
  <c r="X107" i="1"/>
  <c r="Z107" i="1"/>
  <c r="AB107" i="1"/>
  <c r="AD107" i="1"/>
  <c r="AF107" i="1"/>
  <c r="AH107" i="1"/>
  <c r="AJ107" i="1"/>
  <c r="F108" i="1"/>
  <c r="H108" i="1"/>
  <c r="J108" i="1"/>
  <c r="L108" i="1"/>
  <c r="N108" i="1"/>
  <c r="P108" i="1"/>
  <c r="R108" i="1"/>
  <c r="T108" i="1"/>
  <c r="V108" i="1"/>
  <c r="X108" i="1"/>
  <c r="Z108" i="1"/>
  <c r="AB108" i="1"/>
  <c r="AD108" i="1"/>
  <c r="AF108" i="1"/>
  <c r="AH108" i="1"/>
  <c r="AJ108" i="1"/>
  <c r="F109" i="1"/>
  <c r="H109" i="1"/>
  <c r="J109" i="1"/>
  <c r="L109" i="1"/>
  <c r="N109" i="1"/>
  <c r="P109" i="1"/>
  <c r="R109" i="1"/>
  <c r="T109" i="1"/>
  <c r="V109" i="1"/>
  <c r="X109" i="1"/>
  <c r="Z109" i="1"/>
  <c r="AB109" i="1"/>
  <c r="AD109" i="1"/>
  <c r="AF109" i="1"/>
  <c r="AH109" i="1"/>
  <c r="AJ109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87" i="1"/>
  <c r="F60" i="1"/>
  <c r="H60" i="1"/>
  <c r="J60" i="1"/>
  <c r="L60" i="1"/>
  <c r="N60" i="1"/>
  <c r="P60" i="1"/>
  <c r="R60" i="1"/>
  <c r="T60" i="1"/>
  <c r="V60" i="1"/>
  <c r="X60" i="1"/>
  <c r="Z60" i="1"/>
  <c r="AB60" i="1"/>
  <c r="AD60" i="1"/>
  <c r="AF60" i="1"/>
  <c r="AH60" i="1"/>
  <c r="AJ60" i="1"/>
  <c r="F61" i="1"/>
  <c r="H61" i="1"/>
  <c r="J61" i="1"/>
  <c r="L61" i="1"/>
  <c r="N61" i="1"/>
  <c r="P61" i="1"/>
  <c r="R61" i="1"/>
  <c r="T61" i="1"/>
  <c r="V61" i="1"/>
  <c r="X61" i="1"/>
  <c r="Z61" i="1"/>
  <c r="AB61" i="1"/>
  <c r="AD61" i="1"/>
  <c r="AF61" i="1"/>
  <c r="AH61" i="1"/>
  <c r="AJ61" i="1"/>
  <c r="F62" i="1"/>
  <c r="H62" i="1"/>
  <c r="J62" i="1"/>
  <c r="L62" i="1"/>
  <c r="N62" i="1"/>
  <c r="P62" i="1"/>
  <c r="R62" i="1"/>
  <c r="T62" i="1"/>
  <c r="V62" i="1"/>
  <c r="X62" i="1"/>
  <c r="Z62" i="1"/>
  <c r="AB62" i="1"/>
  <c r="AD62" i="1"/>
  <c r="AF62" i="1"/>
  <c r="AH62" i="1"/>
  <c r="AJ62" i="1"/>
  <c r="F63" i="1"/>
  <c r="H63" i="1"/>
  <c r="J63" i="1"/>
  <c r="L63" i="1"/>
  <c r="N63" i="1"/>
  <c r="P63" i="1"/>
  <c r="R63" i="1"/>
  <c r="T63" i="1"/>
  <c r="V63" i="1"/>
  <c r="X63" i="1"/>
  <c r="Z63" i="1"/>
  <c r="AB63" i="1"/>
  <c r="AD63" i="1"/>
  <c r="AF63" i="1"/>
  <c r="AH63" i="1"/>
  <c r="AJ63" i="1"/>
  <c r="F64" i="1"/>
  <c r="H64" i="1"/>
  <c r="J64" i="1"/>
  <c r="L64" i="1"/>
  <c r="N64" i="1"/>
  <c r="P64" i="1"/>
  <c r="R64" i="1"/>
  <c r="T64" i="1"/>
  <c r="V64" i="1"/>
  <c r="X64" i="1"/>
  <c r="Z64" i="1"/>
  <c r="AB64" i="1"/>
  <c r="AD64" i="1"/>
  <c r="AF64" i="1"/>
  <c r="AH64" i="1"/>
  <c r="AJ64" i="1"/>
  <c r="F66" i="1"/>
  <c r="H66" i="1"/>
  <c r="J66" i="1"/>
  <c r="L66" i="1"/>
  <c r="N66" i="1"/>
  <c r="P66" i="1"/>
  <c r="R66" i="1"/>
  <c r="T66" i="1"/>
  <c r="V66" i="1"/>
  <c r="X66" i="1"/>
  <c r="Z66" i="1"/>
  <c r="AB66" i="1"/>
  <c r="AD66" i="1"/>
  <c r="AF66" i="1"/>
  <c r="AH66" i="1"/>
  <c r="AJ66" i="1"/>
  <c r="F67" i="1"/>
  <c r="H67" i="1"/>
  <c r="J67" i="1"/>
  <c r="L67" i="1"/>
  <c r="N67" i="1"/>
  <c r="P67" i="1"/>
  <c r="R67" i="1"/>
  <c r="T67" i="1"/>
  <c r="V67" i="1"/>
  <c r="X67" i="1"/>
  <c r="Z67" i="1"/>
  <c r="AB67" i="1"/>
  <c r="AD67" i="1"/>
  <c r="AF67" i="1"/>
  <c r="AH67" i="1"/>
  <c r="AJ67" i="1"/>
  <c r="F68" i="1"/>
  <c r="H68" i="1"/>
  <c r="J68" i="1"/>
  <c r="L68" i="1"/>
  <c r="N68" i="1"/>
  <c r="P68" i="1"/>
  <c r="R68" i="1"/>
  <c r="T68" i="1"/>
  <c r="V68" i="1"/>
  <c r="X68" i="1"/>
  <c r="Z68" i="1"/>
  <c r="AB68" i="1"/>
  <c r="AD68" i="1"/>
  <c r="AF68" i="1"/>
  <c r="AH68" i="1"/>
  <c r="AJ68" i="1"/>
  <c r="F70" i="1"/>
  <c r="H70" i="1"/>
  <c r="J70" i="1"/>
  <c r="L70" i="1"/>
  <c r="N70" i="1"/>
  <c r="P70" i="1"/>
  <c r="R70" i="1"/>
  <c r="T70" i="1"/>
  <c r="V70" i="1"/>
  <c r="X70" i="1"/>
  <c r="Z70" i="1"/>
  <c r="AB70" i="1"/>
  <c r="AD70" i="1"/>
  <c r="AF70" i="1"/>
  <c r="AH70" i="1"/>
  <c r="AJ70" i="1"/>
  <c r="F71" i="1"/>
  <c r="H71" i="1"/>
  <c r="J71" i="1"/>
  <c r="L71" i="1"/>
  <c r="N71" i="1"/>
  <c r="P71" i="1"/>
  <c r="R71" i="1"/>
  <c r="T71" i="1"/>
  <c r="V71" i="1"/>
  <c r="X71" i="1"/>
  <c r="Z71" i="1"/>
  <c r="AB71" i="1"/>
  <c r="AD71" i="1"/>
  <c r="AF71" i="1"/>
  <c r="AH71" i="1"/>
  <c r="AJ71" i="1"/>
  <c r="F72" i="1"/>
  <c r="H72" i="1"/>
  <c r="J72" i="1"/>
  <c r="L72" i="1"/>
  <c r="N72" i="1"/>
  <c r="P72" i="1"/>
  <c r="R72" i="1"/>
  <c r="T72" i="1"/>
  <c r="V72" i="1"/>
  <c r="X72" i="1"/>
  <c r="Z72" i="1"/>
  <c r="AB72" i="1"/>
  <c r="AD72" i="1"/>
  <c r="AF72" i="1"/>
  <c r="AH72" i="1"/>
  <c r="AJ72" i="1"/>
  <c r="F74" i="1"/>
  <c r="H74" i="1"/>
  <c r="J74" i="1"/>
  <c r="L74" i="1"/>
  <c r="N74" i="1"/>
  <c r="P74" i="1"/>
  <c r="R74" i="1"/>
  <c r="T74" i="1"/>
  <c r="V74" i="1"/>
  <c r="X74" i="1"/>
  <c r="Z74" i="1"/>
  <c r="AB74" i="1"/>
  <c r="AD74" i="1"/>
  <c r="AF74" i="1"/>
  <c r="AH74" i="1"/>
  <c r="AJ74" i="1"/>
  <c r="F75" i="1"/>
  <c r="H75" i="1"/>
  <c r="J75" i="1"/>
  <c r="L75" i="1"/>
  <c r="N75" i="1"/>
  <c r="P75" i="1"/>
  <c r="R75" i="1"/>
  <c r="T75" i="1"/>
  <c r="V75" i="1"/>
  <c r="X75" i="1"/>
  <c r="Z75" i="1"/>
  <c r="AB75" i="1"/>
  <c r="AD75" i="1"/>
  <c r="AF75" i="1"/>
  <c r="AH75" i="1"/>
  <c r="AJ75" i="1"/>
  <c r="F76" i="1"/>
  <c r="H76" i="1"/>
  <c r="J76" i="1"/>
  <c r="L76" i="1"/>
  <c r="N76" i="1"/>
  <c r="P76" i="1"/>
  <c r="R76" i="1"/>
  <c r="T76" i="1"/>
  <c r="V76" i="1"/>
  <c r="X76" i="1"/>
  <c r="Z76" i="1"/>
  <c r="AB76" i="1"/>
  <c r="AD76" i="1"/>
  <c r="AF76" i="1"/>
  <c r="AH76" i="1"/>
  <c r="AJ76" i="1"/>
  <c r="F77" i="1"/>
  <c r="H77" i="1"/>
  <c r="J77" i="1"/>
  <c r="L77" i="1"/>
  <c r="N77" i="1"/>
  <c r="P77" i="1"/>
  <c r="R77" i="1"/>
  <c r="T77" i="1"/>
  <c r="V77" i="1"/>
  <c r="X77" i="1"/>
  <c r="Z77" i="1"/>
  <c r="AB77" i="1"/>
  <c r="AD77" i="1"/>
  <c r="AF77" i="1"/>
  <c r="AH77" i="1"/>
  <c r="AJ77" i="1"/>
  <c r="F78" i="1"/>
  <c r="H78" i="1"/>
  <c r="J78" i="1"/>
  <c r="L78" i="1"/>
  <c r="N78" i="1"/>
  <c r="P78" i="1"/>
  <c r="R78" i="1"/>
  <c r="T78" i="1"/>
  <c r="V78" i="1"/>
  <c r="X78" i="1"/>
  <c r="Z78" i="1"/>
  <c r="AB78" i="1"/>
  <c r="AD78" i="1"/>
  <c r="AF78" i="1"/>
  <c r="AH78" i="1"/>
  <c r="AJ78" i="1"/>
  <c r="F79" i="1"/>
  <c r="H79" i="1"/>
  <c r="J79" i="1"/>
  <c r="L79" i="1"/>
  <c r="N79" i="1"/>
  <c r="P79" i="1"/>
  <c r="R79" i="1"/>
  <c r="T79" i="1"/>
  <c r="V79" i="1"/>
  <c r="X79" i="1"/>
  <c r="Z79" i="1"/>
  <c r="AB79" i="1"/>
  <c r="AD79" i="1"/>
  <c r="AF79" i="1"/>
  <c r="AH79" i="1"/>
  <c r="AJ79" i="1"/>
  <c r="F80" i="1"/>
  <c r="H80" i="1"/>
  <c r="J80" i="1"/>
  <c r="L80" i="1"/>
  <c r="N80" i="1"/>
  <c r="P80" i="1"/>
  <c r="R80" i="1"/>
  <c r="T80" i="1"/>
  <c r="V80" i="1"/>
  <c r="X80" i="1"/>
  <c r="Z80" i="1"/>
  <c r="AB80" i="1"/>
  <c r="AD80" i="1"/>
  <c r="AF80" i="1"/>
  <c r="AH80" i="1"/>
  <c r="AJ80" i="1"/>
  <c r="F81" i="1"/>
  <c r="H81" i="1"/>
  <c r="J81" i="1"/>
  <c r="L81" i="1"/>
  <c r="N81" i="1"/>
  <c r="P81" i="1"/>
  <c r="R81" i="1"/>
  <c r="T81" i="1"/>
  <c r="V81" i="1"/>
  <c r="X81" i="1"/>
  <c r="Z81" i="1"/>
  <c r="AB81" i="1"/>
  <c r="AD81" i="1"/>
  <c r="AF81" i="1"/>
  <c r="AH81" i="1"/>
  <c r="AJ81" i="1"/>
  <c r="F82" i="1"/>
  <c r="H82" i="1"/>
  <c r="J82" i="1"/>
  <c r="L82" i="1"/>
  <c r="N82" i="1"/>
  <c r="P82" i="1"/>
  <c r="R82" i="1"/>
  <c r="T82" i="1"/>
  <c r="V82" i="1"/>
  <c r="X82" i="1"/>
  <c r="Z82" i="1"/>
  <c r="AB82" i="1"/>
  <c r="AD82" i="1"/>
  <c r="AF82" i="1"/>
  <c r="AH82" i="1"/>
  <c r="AJ82" i="1"/>
  <c r="D61" i="1"/>
  <c r="D62" i="1"/>
  <c r="D63" i="1"/>
  <c r="D64" i="1"/>
  <c r="D66" i="1"/>
  <c r="D67" i="1"/>
  <c r="D68" i="1"/>
  <c r="D70" i="1"/>
  <c r="D71" i="1"/>
  <c r="D72" i="1"/>
  <c r="D74" i="1"/>
  <c r="D75" i="1"/>
  <c r="D77" i="1"/>
  <c r="D78" i="1"/>
  <c r="D80" i="1"/>
  <c r="D81" i="1"/>
  <c r="D82" i="1"/>
  <c r="D60" i="1"/>
  <c r="F5" i="1"/>
  <c r="H5" i="1"/>
  <c r="J5" i="1"/>
  <c r="L5" i="1"/>
  <c r="N5" i="1"/>
  <c r="P5" i="1"/>
  <c r="R5" i="1"/>
  <c r="T5" i="1"/>
  <c r="V5" i="1"/>
  <c r="X5" i="1"/>
  <c r="Z5" i="1"/>
  <c r="AB5" i="1"/>
  <c r="AD5" i="1"/>
  <c r="AF5" i="1"/>
  <c r="AH5" i="1"/>
  <c r="AJ5" i="1"/>
  <c r="D5" i="1"/>
  <c r="F14" i="1"/>
  <c r="H14" i="1"/>
  <c r="J14" i="1"/>
  <c r="L14" i="1"/>
  <c r="N14" i="1"/>
  <c r="P14" i="1"/>
  <c r="R14" i="1"/>
  <c r="T14" i="1"/>
  <c r="V14" i="1"/>
  <c r="X14" i="1"/>
  <c r="Z14" i="1"/>
  <c r="AB14" i="1"/>
  <c r="AD14" i="1"/>
  <c r="AF14" i="1"/>
  <c r="AH14" i="1"/>
  <c r="AJ14" i="1"/>
  <c r="D14" i="1"/>
  <c r="F12" i="1"/>
  <c r="F17" i="1" s="1"/>
  <c r="H12" i="1"/>
  <c r="H17" i="1" s="1"/>
  <c r="J12" i="1"/>
  <c r="J17" i="1" s="1"/>
  <c r="L12" i="1"/>
  <c r="L17" i="1" s="1"/>
  <c r="N12" i="1"/>
  <c r="N17" i="1" s="1"/>
  <c r="P12" i="1"/>
  <c r="P17" i="1" s="1"/>
  <c r="R12" i="1"/>
  <c r="R17" i="1" s="1"/>
  <c r="T12" i="1"/>
  <c r="T17" i="1" s="1"/>
  <c r="V12" i="1"/>
  <c r="V17" i="1" s="1"/>
  <c r="X12" i="1"/>
  <c r="X17" i="1" s="1"/>
  <c r="Z12" i="1"/>
  <c r="Z17" i="1" s="1"/>
  <c r="AB12" i="1"/>
  <c r="AB17" i="1" s="1"/>
  <c r="AD12" i="1"/>
  <c r="AD17" i="1" s="1"/>
  <c r="AF12" i="1"/>
  <c r="AF17" i="1" s="1"/>
  <c r="AH12" i="1"/>
  <c r="AH17" i="1" s="1"/>
  <c r="AJ12" i="1"/>
  <c r="AJ17" i="1" s="1"/>
  <c r="D12" i="1"/>
  <c r="D17" i="1" s="1"/>
</calcChain>
</file>

<file path=xl/sharedStrings.xml><?xml version="1.0" encoding="utf-8"?>
<sst xmlns="http://schemas.openxmlformats.org/spreadsheetml/2006/main" count="168" uniqueCount="36">
  <si>
    <t>СК Бурнакский</t>
  </si>
  <si>
    <t>Репродуктор</t>
  </si>
  <si>
    <t>Всего осеменено</t>
  </si>
  <si>
    <t>% супоросности в 5 недель</t>
  </si>
  <si>
    <t>% опороса по недельной группе</t>
  </si>
  <si>
    <t>Падёж поросят всего, голов</t>
  </si>
  <si>
    <t>% падежа</t>
  </si>
  <si>
    <t>Передано на доращивание всего</t>
  </si>
  <si>
    <t>Средний вес  головы</t>
  </si>
  <si>
    <t>Опоросилось, всего голов</t>
  </si>
  <si>
    <t>Получено поросят всего голов</t>
  </si>
  <si>
    <t>Живорожденных на 1 свиноматку</t>
  </si>
  <si>
    <t>падеж на откорме, гол.</t>
  </si>
  <si>
    <t>падеж на откорме, %</t>
  </si>
  <si>
    <t>выбраковка на откорме, гол.</t>
  </si>
  <si>
    <t>выбраковка на откорме, %</t>
  </si>
  <si>
    <t>Доращивание</t>
  </si>
  <si>
    <t>Поступило поросят, гол</t>
  </si>
  <si>
    <t>Падеж, голов</t>
  </si>
  <si>
    <t>падеж на доращивании, %</t>
  </si>
  <si>
    <t>Переведено на откорм, гол</t>
  </si>
  <si>
    <t>Откорм</t>
  </si>
  <si>
    <t>Реализовано товарных свиней всего</t>
  </si>
  <si>
    <t>Общая масса реализации товарных свиней</t>
  </si>
  <si>
    <t>Средний вес 1 головы</t>
  </si>
  <si>
    <t>Реализовано перероста, голов</t>
  </si>
  <si>
    <t>Общая масса перероста</t>
  </si>
  <si>
    <t>Средний вес 1 головы перероста, кг</t>
  </si>
  <si>
    <t>Реализовано мелковеса, всего голов</t>
  </si>
  <si>
    <t>Общая масса мелковеса</t>
  </si>
  <si>
    <t>план</t>
  </si>
  <si>
    <t>факт</t>
  </si>
  <si>
    <t>супоросных по УЗИ в 5 недель, всего голов</t>
  </si>
  <si>
    <t>ЦО 1</t>
  </si>
  <si>
    <t>ЦО 2</t>
  </si>
  <si>
    <t>ОТКЛОНЕНИЕ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</si>
</sst>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9"/>
      <color rgb="FFFF0000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0" fontId="3" fillId="0" borderId="0"/>
    <xf numFmtId="0" fontId="5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127">
    <xf numFmtId="0" fontId="0" fillId="0" borderId="0" xfId="0"/>
    <xf numFmtId="0" fontId="0" fillId="0" borderId="0" xfId="0" applyAlignment="1">
      <alignment horizontal="center"/>
    </xf>
    <xf numFmtId="2" fontId="3" fillId="4" borderId="1" xfId="1" applyNumberFormat="1" applyFill="1" applyBorder="1" applyAlignment="1">
      <alignment vertical="top" wrapText="1"/>
    </xf>
    <xf numFmtId="0" fontId="3" fillId="4" borderId="1" xfId="1" applyFill="1" applyBorder="1" applyAlignment="1">
      <alignment vertical="top" wrapText="1"/>
    </xf>
    <xf numFmtId="1" fontId="3" fillId="4" borderId="1" xfId="1" applyNumberFormat="1" applyFill="1" applyBorder="1" applyAlignment="1">
      <alignment vertical="top"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12" fillId="0" borderId="1" xfId="0" applyFont="1" applyBorder="1" applyAlignment="1">
      <alignment vertical="center" textRotation="90" wrapText="1"/>
    </xf>
    <xf numFmtId="0" fontId="6" fillId="4" borderId="1" xfId="1" applyFont="1" applyFill="1" applyBorder="1"/>
    <xf numFmtId="0" fontId="11" fillId="0" borderId="1" xfId="0" applyFont="1" applyBorder="1" applyAlignment="1">
      <alignment horizontal="center"/>
    </xf>
    <xf numFmtId="0" fontId="4" fillId="4" borderId="1" xfId="1" applyFont="1" applyFill="1" applyBorder="1"/>
    <xf numFmtId="0" fontId="0" fillId="2" borderId="1" xfId="0" applyFill="1" applyBorder="1"/>
    <xf numFmtId="0" fontId="0" fillId="3" borderId="1" xfId="0" applyFill="1" applyBorder="1"/>
    <xf numFmtId="0" fontId="3" fillId="4" borderId="1" xfId="1" applyFont="1" applyFill="1" applyBorder="1" applyAlignment="1">
      <alignment vertical="top" wrapText="1"/>
    </xf>
    <xf numFmtId="0" fontId="0" fillId="0" borderId="4" xfId="0" applyBorder="1"/>
    <xf numFmtId="0" fontId="6" fillId="4" borderId="4" xfId="1" applyFont="1" applyFill="1" applyBorder="1"/>
    <xf numFmtId="0" fontId="4" fillId="4" borderId="4" xfId="1" applyFont="1" applyFill="1" applyBorder="1"/>
    <xf numFmtId="0" fontId="3" fillId="4" borderId="4" xfId="1" applyFill="1" applyBorder="1" applyAlignment="1">
      <alignment vertical="top" wrapText="1"/>
    </xf>
    <xf numFmtId="0" fontId="3" fillId="4" borderId="4" xfId="1" applyFont="1" applyFill="1" applyBorder="1" applyAlignment="1">
      <alignment vertical="top" wrapText="1"/>
    </xf>
    <xf numFmtId="2" fontId="3" fillId="4" borderId="4" xfId="1" applyNumberFormat="1" applyFill="1" applyBorder="1" applyAlignment="1">
      <alignment vertical="top" wrapText="1"/>
    </xf>
    <xf numFmtId="1" fontId="3" fillId="4" borderId="4" xfId="1" applyNumberFormat="1" applyFill="1" applyBorder="1" applyAlignment="1">
      <alignment vertical="top" wrapText="1"/>
    </xf>
    <xf numFmtId="0" fontId="0" fillId="0" borderId="2" xfId="0" applyBorder="1"/>
    <xf numFmtId="0" fontId="11" fillId="0" borderId="2" xfId="0" applyFont="1" applyBorder="1" applyAlignment="1">
      <alignment horizontal="center"/>
    </xf>
    <xf numFmtId="0" fontId="0" fillId="2" borderId="2" xfId="0" applyFill="1" applyBorder="1"/>
    <xf numFmtId="0" fontId="0" fillId="3" borderId="2" xfId="0" applyFill="1" applyBorder="1"/>
    <xf numFmtId="0" fontId="0" fillId="0" borderId="7" xfId="0" applyBorder="1"/>
    <xf numFmtId="0" fontId="0" fillId="0" borderId="8" xfId="0" applyBorder="1"/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3" borderId="7" xfId="0" applyFill="1" applyBorder="1"/>
    <xf numFmtId="0" fontId="0" fillId="3" borderId="8" xfId="0" applyFill="1" applyBorder="1"/>
    <xf numFmtId="0" fontId="0" fillId="0" borderId="9" xfId="0" applyBorder="1"/>
    <xf numFmtId="0" fontId="0" fillId="0" borderId="10" xfId="0" applyBorder="1"/>
    <xf numFmtId="0" fontId="11" fillId="0" borderId="4" xfId="0" applyFont="1" applyBorder="1" applyAlignment="1">
      <alignment horizontal="center"/>
    </xf>
    <xf numFmtId="0" fontId="0" fillId="2" borderId="4" xfId="0" applyFill="1" applyBorder="1"/>
    <xf numFmtId="0" fontId="0" fillId="3" borderId="4" xfId="0" applyFill="1" applyBorder="1"/>
    <xf numFmtId="0" fontId="0" fillId="0" borderId="4" xfId="0" applyBorder="1" applyAlignment="1">
      <alignment horizontal="center"/>
    </xf>
    <xf numFmtId="164" fontId="0" fillId="3" borderId="7" xfId="0" applyNumberFormat="1" applyFill="1" applyBorder="1" applyAlignment="1">
      <alignment horizontal="center"/>
    </xf>
    <xf numFmtId="164" fontId="0" fillId="3" borderId="2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" fontId="9" fillId="3" borderId="11" xfId="0" applyNumberFormat="1" applyFont="1" applyFill="1" applyBorder="1" applyAlignment="1"/>
    <xf numFmtId="1" fontId="9" fillId="3" borderId="12" xfId="0" applyNumberFormat="1" applyFont="1" applyFill="1" applyBorder="1" applyAlignment="1"/>
    <xf numFmtId="1" fontId="9" fillId="3" borderId="2" xfId="0" applyNumberFormat="1" applyFont="1" applyFill="1" applyBorder="1" applyAlignment="1"/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9" xfId="0" applyBorder="1" applyAlignment="1"/>
    <xf numFmtId="0" fontId="3" fillId="4" borderId="19" xfId="1" applyFill="1" applyBorder="1" applyAlignment="1">
      <alignment vertical="top" wrapText="1"/>
    </xf>
    <xf numFmtId="0" fontId="3" fillId="4" borderId="20" xfId="1" applyFill="1" applyBorder="1" applyAlignment="1">
      <alignment vertical="top" wrapText="1"/>
    </xf>
    <xf numFmtId="0" fontId="3" fillId="4" borderId="19" xfId="1" applyFont="1" applyFill="1" applyBorder="1" applyAlignment="1">
      <alignment vertical="center" wrapText="1"/>
    </xf>
    <xf numFmtId="0" fontId="3" fillId="4" borderId="20" xfId="1" applyFont="1" applyFill="1" applyBorder="1" applyAlignment="1">
      <alignment vertical="center" wrapText="1"/>
    </xf>
    <xf numFmtId="0" fontId="3" fillId="4" borderId="19" xfId="1" applyFill="1" applyBorder="1" applyAlignment="1">
      <alignment vertical="center" wrapText="1"/>
    </xf>
    <xf numFmtId="0" fontId="3" fillId="4" borderId="20" xfId="1" applyFill="1" applyBorder="1" applyAlignment="1">
      <alignment vertical="center" wrapText="1"/>
    </xf>
    <xf numFmtId="0" fontId="0" fillId="0" borderId="4" xfId="0" applyBorder="1" applyAlignment="1">
      <alignment wrapText="1"/>
    </xf>
    <xf numFmtId="0" fontId="0" fillId="0" borderId="4" xfId="0" applyBorder="1" applyAlignment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3" xfId="0" applyBorder="1" applyAlignment="1">
      <alignment horizontal="center"/>
    </xf>
    <xf numFmtId="0" fontId="12" fillId="0" borderId="1" xfId="0" applyFont="1" applyBorder="1" applyAlignment="1">
      <alignment horizontal="center" vertical="center" textRotation="90" wrapText="1"/>
    </xf>
    <xf numFmtId="0" fontId="3" fillId="4" borderId="1" xfId="1" applyFill="1" applyBorder="1" applyAlignment="1">
      <alignment horizontal="center" vertical="top" wrapText="1"/>
    </xf>
    <xf numFmtId="0" fontId="13" fillId="4" borderId="1" xfId="1" applyFont="1" applyFill="1" applyBorder="1" applyAlignment="1">
      <alignment horizontal="center" vertical="center" textRotation="90" wrapText="1"/>
    </xf>
    <xf numFmtId="0" fontId="3" fillId="4" borderId="1" xfId="1" applyFon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1" fontId="9" fillId="3" borderId="7" xfId="0" applyNumberFormat="1" applyFont="1" applyFill="1" applyBorder="1" applyAlignment="1">
      <alignment horizontal="center"/>
    </xf>
    <xf numFmtId="1" fontId="9" fillId="3" borderId="8" xfId="0" applyNumberFormat="1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1" fontId="9" fillId="3" borderId="1" xfId="0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9" fillId="3" borderId="11" xfId="0" applyFont="1" applyFill="1" applyBorder="1" applyAlignment="1">
      <alignment horizontal="center" wrapText="1"/>
    </xf>
    <xf numFmtId="0" fontId="9" fillId="3" borderId="12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3" borderId="4" xfId="0" applyFont="1" applyFill="1" applyBorder="1" applyAlignment="1">
      <alignment horizontal="center" wrapText="1"/>
    </xf>
    <xf numFmtId="0" fontId="9" fillId="3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1" fontId="8" fillId="3" borderId="7" xfId="0" applyNumberFormat="1" applyFont="1" applyFill="1" applyBorder="1" applyAlignment="1">
      <alignment horizontal="center"/>
    </xf>
    <xf numFmtId="1" fontId="8" fillId="3" borderId="8" xfId="0" applyNumberFormat="1" applyFont="1" applyFill="1" applyBorder="1" applyAlignment="1">
      <alignment horizontal="center"/>
    </xf>
    <xf numFmtId="1" fontId="8" fillId="3" borderId="2" xfId="0" applyNumberFormat="1" applyFont="1" applyFill="1" applyBorder="1" applyAlignment="1">
      <alignment horizontal="center"/>
    </xf>
    <xf numFmtId="1" fontId="8" fillId="3" borderId="4" xfId="0" applyNumberFormat="1" applyFont="1" applyFill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/>
    </xf>
  </cellXfs>
  <cellStyles count="9">
    <cellStyle name="Обычный" xfId="0" builtinId="0"/>
    <cellStyle name="Обычный 2" xfId="2"/>
    <cellStyle name="Обычный 2 2" xfId="7"/>
    <cellStyle name="Обычный 2 2 2" xfId="6"/>
    <cellStyle name="Обычный 2 3" xfId="5"/>
    <cellStyle name="Обычный 3" xfId="1"/>
    <cellStyle name="Обычный 3 2" xfId="8"/>
    <cellStyle name="Обычный 4" xfId="3"/>
    <cellStyle name="Обычный 4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825066688428131E-2"/>
          <c:y val="7.4548702245552642E-2"/>
          <c:w val="0.79845664742136935"/>
          <c:h val="0.8326195683872849"/>
        </c:manualLayout>
      </c:layout>
      <c:lineChart>
        <c:grouping val="standard"/>
        <c:varyColors val="0"/>
        <c:ser>
          <c:idx val="0"/>
          <c:order val="0"/>
          <c:tx>
            <c:v>ЦЕЛЬ</c:v>
          </c:tx>
          <c:marker>
            <c:symbol val="none"/>
          </c:marker>
          <c:cat>
            <c:numRef>
              <c:f>Лист1!$D$1:$AK$1</c:f>
              <c:numCache>
                <c:formatCode>General</c:formatCode>
                <c:ptCount val="34"/>
                <c:pt idx="0">
                  <c:v>36</c:v>
                </c:pt>
                <c:pt idx="2">
                  <c:v>37</c:v>
                </c:pt>
                <c:pt idx="4">
                  <c:v>38</c:v>
                </c:pt>
                <c:pt idx="6">
                  <c:v>39</c:v>
                </c:pt>
                <c:pt idx="8">
                  <c:v>40</c:v>
                </c:pt>
                <c:pt idx="10">
                  <c:v>41</c:v>
                </c:pt>
                <c:pt idx="12">
                  <c:v>42</c:v>
                </c:pt>
                <c:pt idx="14">
                  <c:v>43</c:v>
                </c:pt>
                <c:pt idx="16">
                  <c:v>44</c:v>
                </c:pt>
                <c:pt idx="18">
                  <c:v>45</c:v>
                </c:pt>
                <c:pt idx="20">
                  <c:v>46</c:v>
                </c:pt>
                <c:pt idx="22">
                  <c:v>47</c:v>
                </c:pt>
                <c:pt idx="24">
                  <c:v>48</c:v>
                </c:pt>
                <c:pt idx="26">
                  <c:v>49</c:v>
                </c:pt>
                <c:pt idx="28">
                  <c:v>50</c:v>
                </c:pt>
                <c:pt idx="30">
                  <c:v>51</c:v>
                </c:pt>
                <c:pt idx="32">
                  <c:v>52</c:v>
                </c:pt>
              </c:numCache>
            </c:numRef>
          </c:cat>
          <c:val>
            <c:numRef>
              <c:f>Лист1!$H$2:$AK$2</c:f>
              <c:numCache>
                <c:formatCode>General</c:formatCode>
                <c:ptCount val="30"/>
                <c:pt idx="0">
                  <c:v>271</c:v>
                </c:pt>
                <c:pt idx="2">
                  <c:v>272</c:v>
                </c:pt>
                <c:pt idx="4">
                  <c:v>273</c:v>
                </c:pt>
                <c:pt idx="6">
                  <c:v>275</c:v>
                </c:pt>
                <c:pt idx="8">
                  <c:v>277</c:v>
                </c:pt>
                <c:pt idx="10">
                  <c:v>278</c:v>
                </c:pt>
                <c:pt idx="12">
                  <c:v>279</c:v>
                </c:pt>
                <c:pt idx="14">
                  <c:v>279</c:v>
                </c:pt>
                <c:pt idx="16">
                  <c:v>279</c:v>
                </c:pt>
                <c:pt idx="18">
                  <c:v>279</c:v>
                </c:pt>
                <c:pt idx="20">
                  <c:v>280</c:v>
                </c:pt>
                <c:pt idx="22">
                  <c:v>279</c:v>
                </c:pt>
                <c:pt idx="24">
                  <c:v>280</c:v>
                </c:pt>
                <c:pt idx="26">
                  <c:v>279</c:v>
                </c:pt>
                <c:pt idx="28">
                  <c:v>280</c:v>
                </c:pt>
              </c:numCache>
            </c:numRef>
          </c:val>
          <c:smooth val="0"/>
        </c:ser>
        <c:ser>
          <c:idx val="1"/>
          <c:order val="1"/>
          <c:tx>
            <c:v>Осеменено всего</c:v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Лист1!$D$1:$AK$1</c:f>
              <c:numCache>
                <c:formatCode>General</c:formatCode>
                <c:ptCount val="34"/>
                <c:pt idx="0">
                  <c:v>36</c:v>
                </c:pt>
                <c:pt idx="2">
                  <c:v>37</c:v>
                </c:pt>
                <c:pt idx="4">
                  <c:v>38</c:v>
                </c:pt>
                <c:pt idx="6">
                  <c:v>39</c:v>
                </c:pt>
                <c:pt idx="8">
                  <c:v>40</c:v>
                </c:pt>
                <c:pt idx="10">
                  <c:v>41</c:v>
                </c:pt>
                <c:pt idx="12">
                  <c:v>42</c:v>
                </c:pt>
                <c:pt idx="14">
                  <c:v>43</c:v>
                </c:pt>
                <c:pt idx="16">
                  <c:v>44</c:v>
                </c:pt>
                <c:pt idx="18">
                  <c:v>45</c:v>
                </c:pt>
                <c:pt idx="20">
                  <c:v>46</c:v>
                </c:pt>
                <c:pt idx="22">
                  <c:v>47</c:v>
                </c:pt>
                <c:pt idx="24">
                  <c:v>48</c:v>
                </c:pt>
                <c:pt idx="26">
                  <c:v>49</c:v>
                </c:pt>
                <c:pt idx="28">
                  <c:v>50</c:v>
                </c:pt>
                <c:pt idx="30">
                  <c:v>51</c:v>
                </c:pt>
                <c:pt idx="32">
                  <c:v>52</c:v>
                </c:pt>
              </c:numCache>
            </c:numRef>
          </c:cat>
          <c:val>
            <c:numRef>
              <c:f>Лист1!$D$3:$AK$3</c:f>
              <c:numCache>
                <c:formatCode>General</c:formatCode>
                <c:ptCount val="34"/>
                <c:pt idx="0">
                  <c:v>240</c:v>
                </c:pt>
                <c:pt idx="2">
                  <c:v>290</c:v>
                </c:pt>
                <c:pt idx="4">
                  <c:v>246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412224"/>
        <c:axId val="49247872"/>
      </c:lineChart>
      <c:valAx>
        <c:axId val="49247872"/>
        <c:scaling>
          <c:orientation val="minMax"/>
          <c:max val="300"/>
          <c:min val="2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9412224"/>
        <c:crosses val="autoZero"/>
        <c:crossBetween val="between"/>
      </c:valAx>
      <c:catAx>
        <c:axId val="119412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924787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324755</xdr:colOff>
      <xdr:row>3</xdr:row>
      <xdr:rowOff>341691</xdr:rowOff>
    </xdr:from>
    <xdr:to>
      <xdr:col>17</xdr:col>
      <xdr:colOff>526143</xdr:colOff>
      <xdr:row>18</xdr:row>
      <xdr:rowOff>127605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K146"/>
  <sheetViews>
    <sheetView tabSelected="1" zoomScale="63" zoomScaleNormal="63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N4" sqref="N4:O4"/>
    </sheetView>
  </sheetViews>
  <sheetFormatPr defaultRowHeight="14.4" x14ac:dyDescent="0.3"/>
  <cols>
    <col min="2" max="2" width="35.109375" customWidth="1"/>
    <col min="3" max="3" width="5.44140625" customWidth="1"/>
  </cols>
  <sheetData>
    <row r="1" spans="1:37" ht="21" x14ac:dyDescent="0.4">
      <c r="A1" s="5"/>
      <c r="B1" s="103" t="s">
        <v>0</v>
      </c>
      <c r="C1" s="104"/>
      <c r="D1" s="105">
        <v>36</v>
      </c>
      <c r="E1" s="106"/>
      <c r="F1" s="105">
        <v>37</v>
      </c>
      <c r="G1" s="106"/>
      <c r="H1" s="111">
        <v>38</v>
      </c>
      <c r="I1" s="112"/>
      <c r="J1" s="105">
        <v>39</v>
      </c>
      <c r="K1" s="106"/>
      <c r="L1" s="111">
        <v>40</v>
      </c>
      <c r="M1" s="112"/>
      <c r="N1" s="105">
        <v>41</v>
      </c>
      <c r="O1" s="106"/>
      <c r="P1" s="111">
        <v>42</v>
      </c>
      <c r="Q1" s="113"/>
      <c r="R1" s="113">
        <v>43</v>
      </c>
      <c r="S1" s="113"/>
      <c r="T1" s="113">
        <v>44</v>
      </c>
      <c r="U1" s="113"/>
      <c r="V1" s="113">
        <v>45</v>
      </c>
      <c r="W1" s="113"/>
      <c r="X1" s="113">
        <v>46</v>
      </c>
      <c r="Y1" s="113"/>
      <c r="Z1" s="113">
        <v>47</v>
      </c>
      <c r="AA1" s="113"/>
      <c r="AB1" s="113">
        <v>48</v>
      </c>
      <c r="AC1" s="113"/>
      <c r="AD1" s="113">
        <v>49</v>
      </c>
      <c r="AE1" s="113"/>
      <c r="AF1" s="113">
        <v>50</v>
      </c>
      <c r="AG1" s="113"/>
      <c r="AH1" s="113">
        <v>51</v>
      </c>
      <c r="AI1" s="113"/>
      <c r="AJ1" s="113">
        <v>52</v>
      </c>
      <c r="AK1" s="113"/>
    </row>
    <row r="2" spans="1:37" x14ac:dyDescent="0.3">
      <c r="A2" s="60" t="s">
        <v>1</v>
      </c>
      <c r="B2" s="89" t="s">
        <v>2</v>
      </c>
      <c r="C2" s="14" t="s">
        <v>30</v>
      </c>
      <c r="D2" s="107">
        <v>268</v>
      </c>
      <c r="E2" s="108"/>
      <c r="F2" s="107">
        <v>270</v>
      </c>
      <c r="G2" s="108"/>
      <c r="H2" s="107">
        <v>271</v>
      </c>
      <c r="I2" s="108"/>
      <c r="J2" s="107">
        <v>272</v>
      </c>
      <c r="K2" s="108"/>
      <c r="L2" s="107">
        <v>273</v>
      </c>
      <c r="M2" s="108"/>
      <c r="N2" s="107">
        <v>275</v>
      </c>
      <c r="O2" s="108"/>
      <c r="P2" s="107">
        <v>277</v>
      </c>
      <c r="Q2" s="115"/>
      <c r="R2" s="114">
        <v>278</v>
      </c>
      <c r="S2" s="115"/>
      <c r="T2" s="114">
        <v>279</v>
      </c>
      <c r="U2" s="115"/>
      <c r="V2" s="114">
        <v>279</v>
      </c>
      <c r="W2" s="115"/>
      <c r="X2" s="114">
        <v>279</v>
      </c>
      <c r="Y2" s="115"/>
      <c r="Z2" s="114">
        <v>279</v>
      </c>
      <c r="AA2" s="115"/>
      <c r="AB2" s="114">
        <v>280</v>
      </c>
      <c r="AC2" s="115"/>
      <c r="AD2" s="114">
        <v>279</v>
      </c>
      <c r="AE2" s="115"/>
      <c r="AF2" s="114">
        <v>280</v>
      </c>
      <c r="AG2" s="115"/>
      <c r="AH2" s="114">
        <v>279</v>
      </c>
      <c r="AI2" s="115"/>
      <c r="AJ2" s="114">
        <v>280</v>
      </c>
      <c r="AK2" s="115"/>
    </row>
    <row r="3" spans="1:37" ht="19.8" customHeight="1" x14ac:dyDescent="0.3">
      <c r="A3" s="60"/>
      <c r="B3" s="89"/>
      <c r="C3" s="14" t="s">
        <v>31</v>
      </c>
      <c r="D3" s="109">
        <v>240</v>
      </c>
      <c r="E3" s="110"/>
      <c r="F3" s="78">
        <v>290</v>
      </c>
      <c r="G3" s="79"/>
      <c r="H3" s="76">
        <v>246</v>
      </c>
      <c r="I3" s="77"/>
      <c r="J3" s="78"/>
      <c r="K3" s="79"/>
      <c r="L3" s="76"/>
      <c r="M3" s="77"/>
      <c r="N3" s="78"/>
      <c r="O3" s="79"/>
      <c r="P3" s="76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</row>
    <row r="4" spans="1:37" ht="28.2" customHeight="1" x14ac:dyDescent="0.3">
      <c r="A4" s="60"/>
      <c r="B4" s="6" t="s">
        <v>32</v>
      </c>
      <c r="C4" s="14"/>
      <c r="D4" s="109"/>
      <c r="E4" s="110"/>
      <c r="F4" s="109"/>
      <c r="G4" s="110"/>
      <c r="H4" s="117"/>
      <c r="I4" s="118"/>
      <c r="J4" s="109"/>
      <c r="K4" s="110"/>
      <c r="L4" s="117"/>
      <c r="M4" s="118"/>
      <c r="N4" s="109"/>
      <c r="O4" s="110"/>
      <c r="P4" s="117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</row>
    <row r="5" spans="1:37" x14ac:dyDescent="0.3">
      <c r="A5" s="60"/>
      <c r="B5" s="5" t="s">
        <v>3</v>
      </c>
      <c r="C5" s="14"/>
      <c r="D5" s="94">
        <f>D4/D3*100</f>
        <v>0</v>
      </c>
      <c r="E5" s="95"/>
      <c r="F5" s="94">
        <f t="shared" ref="F5" si="0">F4/F3*100</f>
        <v>0</v>
      </c>
      <c r="G5" s="95"/>
      <c r="H5" s="75">
        <f t="shared" ref="H5" si="1">H4/H3*100</f>
        <v>0</v>
      </c>
      <c r="I5" s="74"/>
      <c r="J5" s="94" t="e">
        <f t="shared" ref="J5" si="2">J4/J3*100</f>
        <v>#DIV/0!</v>
      </c>
      <c r="K5" s="95"/>
      <c r="L5" s="75" t="e">
        <f t="shared" ref="L5" si="3">L4/L3*100</f>
        <v>#DIV/0!</v>
      </c>
      <c r="M5" s="74"/>
      <c r="N5" s="94" t="e">
        <f t="shared" ref="N5" si="4">N4/N3*100</f>
        <v>#DIV/0!</v>
      </c>
      <c r="O5" s="95"/>
      <c r="P5" s="75" t="e">
        <f t="shared" ref="P5" si="5">P4/P3*100</f>
        <v>#DIV/0!</v>
      </c>
      <c r="Q5" s="67"/>
      <c r="R5" s="67" t="e">
        <f t="shared" ref="R5" si="6">R4/R3*100</f>
        <v>#DIV/0!</v>
      </c>
      <c r="S5" s="67"/>
      <c r="T5" s="67" t="e">
        <f t="shared" ref="T5" si="7">T4/T3*100</f>
        <v>#DIV/0!</v>
      </c>
      <c r="U5" s="67"/>
      <c r="V5" s="67" t="e">
        <f t="shared" ref="V5" si="8">V4/V3*100</f>
        <v>#DIV/0!</v>
      </c>
      <c r="W5" s="67"/>
      <c r="X5" s="67" t="e">
        <f t="shared" ref="X5" si="9">X4/X3*100</f>
        <v>#DIV/0!</v>
      </c>
      <c r="Y5" s="67"/>
      <c r="Z5" s="67" t="e">
        <f t="shared" ref="Z5" si="10">Z4/Z3*100</f>
        <v>#DIV/0!</v>
      </c>
      <c r="AA5" s="67"/>
      <c r="AB5" s="67" t="e">
        <f t="shared" ref="AB5" si="11">AB4/AB3*100</f>
        <v>#DIV/0!</v>
      </c>
      <c r="AC5" s="67"/>
      <c r="AD5" s="67" t="e">
        <f t="shared" ref="AD5" si="12">AD4/AD3*100</f>
        <v>#DIV/0!</v>
      </c>
      <c r="AE5" s="67"/>
      <c r="AF5" s="67" t="e">
        <f t="shared" ref="AF5" si="13">AF4/AF3*100</f>
        <v>#DIV/0!</v>
      </c>
      <c r="AG5" s="67"/>
      <c r="AH5" s="67" t="e">
        <f t="shared" ref="AH5" si="14">AH4/AH3*100</f>
        <v>#DIV/0!</v>
      </c>
      <c r="AI5" s="67"/>
      <c r="AJ5" s="67" t="e">
        <f t="shared" ref="AJ5" si="15">AJ4/AJ3*100</f>
        <v>#DIV/0!</v>
      </c>
      <c r="AK5" s="67"/>
    </row>
    <row r="6" spans="1:37" x14ac:dyDescent="0.3">
      <c r="A6" s="60"/>
      <c r="B6" s="5"/>
      <c r="C6" s="14"/>
      <c r="D6" s="72"/>
      <c r="E6" s="73"/>
      <c r="F6" s="72"/>
      <c r="G6" s="73"/>
      <c r="H6" s="72"/>
      <c r="I6" s="73"/>
      <c r="J6" s="72"/>
      <c r="K6" s="73"/>
      <c r="L6" s="72"/>
      <c r="M6" s="73"/>
      <c r="N6" s="72"/>
      <c r="O6" s="73"/>
      <c r="P6" s="72"/>
      <c r="Q6" s="73"/>
      <c r="R6" s="72"/>
      <c r="S6" s="73"/>
      <c r="T6" s="72"/>
      <c r="U6" s="73"/>
      <c r="V6" s="72"/>
      <c r="W6" s="73"/>
      <c r="X6" s="72"/>
      <c r="Y6" s="73"/>
      <c r="Z6" s="72"/>
      <c r="AA6" s="73"/>
      <c r="AB6" s="72"/>
      <c r="AC6" s="73"/>
      <c r="AD6" s="72"/>
      <c r="AE6" s="73"/>
      <c r="AF6" s="72"/>
      <c r="AG6" s="73"/>
      <c r="AH6" s="72"/>
      <c r="AI6" s="73"/>
      <c r="AJ6" s="72"/>
      <c r="AK6" s="73"/>
    </row>
    <row r="7" spans="1:37" x14ac:dyDescent="0.3">
      <c r="A7" s="60"/>
      <c r="B7" s="89" t="s">
        <v>9</v>
      </c>
      <c r="C7" s="14" t="s">
        <v>30</v>
      </c>
      <c r="D7" s="100">
        <v>207</v>
      </c>
      <c r="E7" s="101"/>
      <c r="F7" s="100">
        <v>207</v>
      </c>
      <c r="G7" s="101"/>
      <c r="H7" s="100">
        <v>207</v>
      </c>
      <c r="I7" s="101"/>
      <c r="J7" s="100">
        <v>207</v>
      </c>
      <c r="K7" s="101"/>
      <c r="L7" s="100">
        <v>206</v>
      </c>
      <c r="M7" s="101"/>
      <c r="N7" s="100">
        <v>205</v>
      </c>
      <c r="O7" s="101"/>
      <c r="P7" s="100">
        <v>205</v>
      </c>
      <c r="Q7" s="102"/>
      <c r="R7" s="99">
        <v>207</v>
      </c>
      <c r="S7" s="99"/>
      <c r="T7" s="99">
        <v>208</v>
      </c>
      <c r="U7" s="99"/>
      <c r="V7" s="99">
        <v>210</v>
      </c>
      <c r="W7" s="99"/>
      <c r="X7" s="99">
        <v>213</v>
      </c>
      <c r="Y7" s="99"/>
      <c r="Z7" s="99">
        <v>215</v>
      </c>
      <c r="AA7" s="99"/>
      <c r="AB7" s="99">
        <v>212</v>
      </c>
      <c r="AC7" s="99"/>
      <c r="AD7" s="99">
        <v>210</v>
      </c>
      <c r="AE7" s="99"/>
      <c r="AF7" s="99">
        <v>206</v>
      </c>
      <c r="AG7" s="99"/>
      <c r="AH7" s="99">
        <v>198</v>
      </c>
      <c r="AI7" s="99"/>
      <c r="AJ7" s="99">
        <v>195</v>
      </c>
      <c r="AK7" s="99"/>
    </row>
    <row r="8" spans="1:37" x14ac:dyDescent="0.3">
      <c r="A8" s="60"/>
      <c r="B8" s="89"/>
      <c r="C8" s="14" t="s">
        <v>31</v>
      </c>
      <c r="D8" s="78"/>
      <c r="E8" s="79"/>
      <c r="F8" s="78"/>
      <c r="G8" s="79"/>
      <c r="H8" s="76"/>
      <c r="I8" s="77"/>
      <c r="J8" s="78"/>
      <c r="K8" s="79"/>
      <c r="L8" s="76"/>
      <c r="M8" s="77"/>
      <c r="N8" s="78"/>
      <c r="O8" s="79"/>
      <c r="P8" s="76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</row>
    <row r="9" spans="1:37" x14ac:dyDescent="0.3">
      <c r="A9" s="60"/>
      <c r="B9" s="89" t="s">
        <v>4</v>
      </c>
      <c r="C9" s="14" t="s">
        <v>30</v>
      </c>
      <c r="D9" s="92">
        <v>74</v>
      </c>
      <c r="E9" s="93"/>
      <c r="F9" s="92">
        <v>74</v>
      </c>
      <c r="G9" s="93"/>
      <c r="H9" s="96">
        <v>74</v>
      </c>
      <c r="I9" s="97"/>
      <c r="J9" s="92">
        <v>74</v>
      </c>
      <c r="K9" s="93"/>
      <c r="L9" s="96">
        <v>75</v>
      </c>
      <c r="M9" s="97"/>
      <c r="N9" s="92">
        <v>75</v>
      </c>
      <c r="O9" s="93"/>
      <c r="P9" s="96">
        <v>75</v>
      </c>
      <c r="Q9" s="83"/>
      <c r="R9" s="83">
        <v>75</v>
      </c>
      <c r="S9" s="83"/>
      <c r="T9" s="83">
        <v>75</v>
      </c>
      <c r="U9" s="83"/>
      <c r="V9" s="83">
        <v>75</v>
      </c>
      <c r="W9" s="83"/>
      <c r="X9" s="83">
        <v>75</v>
      </c>
      <c r="Y9" s="83"/>
      <c r="Z9" s="83">
        <v>75</v>
      </c>
      <c r="AA9" s="83"/>
      <c r="AB9" s="83">
        <v>75</v>
      </c>
      <c r="AC9" s="83"/>
      <c r="AD9" s="83">
        <v>76</v>
      </c>
      <c r="AE9" s="83"/>
      <c r="AF9" s="83">
        <v>76</v>
      </c>
      <c r="AG9" s="83"/>
      <c r="AH9" s="83">
        <v>76</v>
      </c>
      <c r="AI9" s="83"/>
      <c r="AJ9" s="83">
        <v>76</v>
      </c>
      <c r="AK9" s="83"/>
    </row>
    <row r="10" spans="1:37" x14ac:dyDescent="0.3">
      <c r="A10" s="60"/>
      <c r="B10" s="89"/>
      <c r="C10" s="14" t="s">
        <v>31</v>
      </c>
      <c r="D10" s="78"/>
      <c r="E10" s="79"/>
      <c r="F10" s="78"/>
      <c r="G10" s="79"/>
      <c r="H10" s="76"/>
      <c r="I10" s="77"/>
      <c r="J10" s="78"/>
      <c r="K10" s="79"/>
      <c r="L10" s="76"/>
      <c r="M10" s="77"/>
      <c r="N10" s="78"/>
      <c r="O10" s="79"/>
      <c r="P10" s="76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</row>
    <row r="11" spans="1:37" x14ac:dyDescent="0.3">
      <c r="A11" s="60"/>
      <c r="B11" s="5"/>
      <c r="C11" s="14"/>
      <c r="D11" s="74"/>
      <c r="E11" s="75"/>
      <c r="F11" s="74"/>
      <c r="G11" s="75"/>
      <c r="H11" s="74"/>
      <c r="I11" s="75"/>
      <c r="J11" s="74"/>
      <c r="K11" s="75"/>
      <c r="L11" s="74"/>
      <c r="M11" s="75"/>
      <c r="N11" s="74"/>
      <c r="O11" s="75"/>
      <c r="P11" s="74"/>
      <c r="Q11" s="75"/>
      <c r="R11" s="74"/>
      <c r="S11" s="75"/>
      <c r="T11" s="74"/>
      <c r="U11" s="75"/>
      <c r="V11" s="74"/>
      <c r="W11" s="75"/>
      <c r="X11" s="74"/>
      <c r="Y11" s="75"/>
      <c r="Z11" s="74"/>
      <c r="AA11" s="75"/>
      <c r="AB11" s="74"/>
      <c r="AC11" s="75"/>
      <c r="AD11" s="74"/>
      <c r="AE11" s="75"/>
      <c r="AF11" s="74"/>
      <c r="AG11" s="75"/>
      <c r="AH11" s="74"/>
      <c r="AI11" s="75"/>
      <c r="AJ11" s="74"/>
      <c r="AK11" s="75"/>
    </row>
    <row r="12" spans="1:37" x14ac:dyDescent="0.3">
      <c r="A12" s="60"/>
      <c r="B12" s="89" t="s">
        <v>10</v>
      </c>
      <c r="C12" s="14" t="s">
        <v>30</v>
      </c>
      <c r="D12" s="119">
        <f>D7*13.5</f>
        <v>2794.5</v>
      </c>
      <c r="E12" s="120"/>
      <c r="F12" s="119">
        <f t="shared" ref="F12" si="16">F7*13.5</f>
        <v>2794.5</v>
      </c>
      <c r="G12" s="120"/>
      <c r="H12" s="121">
        <f t="shared" ref="H12" si="17">H7*13.5</f>
        <v>2794.5</v>
      </c>
      <c r="I12" s="122"/>
      <c r="J12" s="119">
        <f t="shared" ref="J12" si="18">J7*13.5</f>
        <v>2794.5</v>
      </c>
      <c r="K12" s="120"/>
      <c r="L12" s="121">
        <f t="shared" ref="L12" si="19">L7*13.5</f>
        <v>2781</v>
      </c>
      <c r="M12" s="122"/>
      <c r="N12" s="119">
        <f t="shared" ref="N12" si="20">N7*13.5</f>
        <v>2767.5</v>
      </c>
      <c r="O12" s="120"/>
      <c r="P12" s="121">
        <f t="shared" ref="P12" si="21">P7*13.5</f>
        <v>2767.5</v>
      </c>
      <c r="Q12" s="123"/>
      <c r="R12" s="123">
        <f t="shared" ref="R12" si="22">R7*13.5</f>
        <v>2794.5</v>
      </c>
      <c r="S12" s="123"/>
      <c r="T12" s="123">
        <f t="shared" ref="T12" si="23">T7*13.5</f>
        <v>2808</v>
      </c>
      <c r="U12" s="123"/>
      <c r="V12" s="123">
        <f t="shared" ref="V12" si="24">V7*13.5</f>
        <v>2835</v>
      </c>
      <c r="W12" s="123"/>
      <c r="X12" s="123">
        <f t="shared" ref="X12" si="25">X7*13.5</f>
        <v>2875.5</v>
      </c>
      <c r="Y12" s="123"/>
      <c r="Z12" s="123">
        <f t="shared" ref="Z12" si="26">Z7*13.5</f>
        <v>2902.5</v>
      </c>
      <c r="AA12" s="123"/>
      <c r="AB12" s="123">
        <f t="shared" ref="AB12" si="27">AB7*13.5</f>
        <v>2862</v>
      </c>
      <c r="AC12" s="123"/>
      <c r="AD12" s="123">
        <f t="shared" ref="AD12" si="28">AD7*13.5</f>
        <v>2835</v>
      </c>
      <c r="AE12" s="123"/>
      <c r="AF12" s="123">
        <f t="shared" ref="AF12" si="29">AF7*13.5</f>
        <v>2781</v>
      </c>
      <c r="AG12" s="123"/>
      <c r="AH12" s="123">
        <f t="shared" ref="AH12" si="30">AH7*13.5</f>
        <v>2673</v>
      </c>
      <c r="AI12" s="123"/>
      <c r="AJ12" s="123">
        <f t="shared" ref="AJ12" si="31">AJ7*13.5</f>
        <v>2632.5</v>
      </c>
      <c r="AK12" s="123"/>
    </row>
    <row r="13" spans="1:37" x14ac:dyDescent="0.3">
      <c r="A13" s="60"/>
      <c r="B13" s="89"/>
      <c r="C13" s="14" t="s">
        <v>31</v>
      </c>
      <c r="D13" s="78"/>
      <c r="E13" s="79"/>
      <c r="F13" s="78"/>
      <c r="G13" s="79"/>
      <c r="H13" s="76"/>
      <c r="I13" s="77"/>
      <c r="J13" s="78"/>
      <c r="K13" s="79"/>
      <c r="L13" s="76"/>
      <c r="M13" s="77"/>
      <c r="N13" s="78"/>
      <c r="O13" s="79"/>
      <c r="P13" s="76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</row>
    <row r="14" spans="1:37" x14ac:dyDescent="0.3">
      <c r="A14" s="60"/>
      <c r="B14" s="5" t="s">
        <v>11</v>
      </c>
      <c r="C14" s="14"/>
      <c r="D14" s="94" t="e">
        <f>D13/D8</f>
        <v>#DIV/0!</v>
      </c>
      <c r="E14" s="95"/>
      <c r="F14" s="94" t="e">
        <f t="shared" ref="F14" si="32">F13/F8</f>
        <v>#DIV/0!</v>
      </c>
      <c r="G14" s="95"/>
      <c r="H14" s="75" t="e">
        <f t="shared" ref="H14" si="33">H13/H8</f>
        <v>#DIV/0!</v>
      </c>
      <c r="I14" s="74"/>
      <c r="J14" s="94" t="e">
        <f t="shared" ref="J14" si="34">J13/J8</f>
        <v>#DIV/0!</v>
      </c>
      <c r="K14" s="95"/>
      <c r="L14" s="75" t="e">
        <f t="shared" ref="L14" si="35">L13/L8</f>
        <v>#DIV/0!</v>
      </c>
      <c r="M14" s="74"/>
      <c r="N14" s="94" t="e">
        <f t="shared" ref="N14" si="36">N13/N8</f>
        <v>#DIV/0!</v>
      </c>
      <c r="O14" s="95"/>
      <c r="P14" s="75" t="e">
        <f t="shared" ref="P14" si="37">P13/P8</f>
        <v>#DIV/0!</v>
      </c>
      <c r="Q14" s="67"/>
      <c r="R14" s="67" t="e">
        <f t="shared" ref="R14" si="38">R13/R8</f>
        <v>#DIV/0!</v>
      </c>
      <c r="S14" s="67"/>
      <c r="T14" s="67" t="e">
        <f t="shared" ref="T14" si="39">T13/T8</f>
        <v>#DIV/0!</v>
      </c>
      <c r="U14" s="67"/>
      <c r="V14" s="67" t="e">
        <f t="shared" ref="V14" si="40">V13/V8</f>
        <v>#DIV/0!</v>
      </c>
      <c r="W14" s="67"/>
      <c r="X14" s="67" t="e">
        <f t="shared" ref="X14" si="41">X13/X8</f>
        <v>#DIV/0!</v>
      </c>
      <c r="Y14" s="67"/>
      <c r="Z14" s="67" t="e">
        <f t="shared" ref="Z14" si="42">Z13/Z8</f>
        <v>#DIV/0!</v>
      </c>
      <c r="AA14" s="67"/>
      <c r="AB14" s="67" t="e">
        <f t="shared" ref="AB14" si="43">AB13/AB8</f>
        <v>#DIV/0!</v>
      </c>
      <c r="AC14" s="67"/>
      <c r="AD14" s="67" t="e">
        <f t="shared" ref="AD14" si="44">AD13/AD8</f>
        <v>#DIV/0!</v>
      </c>
      <c r="AE14" s="67"/>
      <c r="AF14" s="67" t="e">
        <f t="shared" ref="AF14" si="45">AF13/AF8</f>
        <v>#DIV/0!</v>
      </c>
      <c r="AG14" s="67"/>
      <c r="AH14" s="67" t="e">
        <f t="shared" ref="AH14" si="46">AH13/AH8</f>
        <v>#DIV/0!</v>
      </c>
      <c r="AI14" s="67"/>
      <c r="AJ14" s="67" t="e">
        <f t="shared" ref="AJ14" si="47">AJ13/AJ8</f>
        <v>#DIV/0!</v>
      </c>
      <c r="AK14" s="67"/>
    </row>
    <row r="15" spans="1:37" x14ac:dyDescent="0.3">
      <c r="A15" s="60"/>
      <c r="B15" s="81"/>
      <c r="C15" s="69"/>
      <c r="D15" s="68"/>
      <c r="E15" s="69"/>
      <c r="F15" s="68"/>
      <c r="G15" s="69"/>
      <c r="H15" s="68"/>
      <c r="I15" s="69"/>
      <c r="J15" s="68"/>
      <c r="K15" s="69"/>
      <c r="L15" s="68"/>
      <c r="M15" s="69"/>
      <c r="N15" s="68"/>
      <c r="O15" s="69"/>
      <c r="P15" s="68"/>
      <c r="Q15" s="69"/>
      <c r="R15" s="68"/>
      <c r="S15" s="69"/>
      <c r="T15" s="68"/>
      <c r="U15" s="69"/>
      <c r="V15" s="68"/>
      <c r="W15" s="69"/>
      <c r="X15" s="68"/>
      <c r="Y15" s="69"/>
      <c r="Z15" s="68"/>
      <c r="AA15" s="69"/>
      <c r="AB15" s="68"/>
      <c r="AC15" s="69"/>
      <c r="AD15" s="68"/>
      <c r="AE15" s="69"/>
      <c r="AF15" s="68"/>
      <c r="AG15" s="69"/>
      <c r="AH15" s="68"/>
      <c r="AI15" s="69"/>
      <c r="AJ15" s="68"/>
      <c r="AK15" s="69"/>
    </row>
    <row r="16" spans="1:37" x14ac:dyDescent="0.3">
      <c r="A16" s="60"/>
      <c r="B16" s="82"/>
      <c r="C16" s="71"/>
      <c r="D16" s="70"/>
      <c r="E16" s="71"/>
      <c r="F16" s="70"/>
      <c r="G16" s="71"/>
      <c r="H16" s="70"/>
      <c r="I16" s="71"/>
      <c r="J16" s="70"/>
      <c r="K16" s="71"/>
      <c r="L16" s="70"/>
      <c r="M16" s="71"/>
      <c r="N16" s="70"/>
      <c r="O16" s="71"/>
      <c r="P16" s="70"/>
      <c r="Q16" s="71"/>
      <c r="R16" s="70"/>
      <c r="S16" s="71"/>
      <c r="T16" s="70"/>
      <c r="U16" s="71"/>
      <c r="V16" s="70"/>
      <c r="W16" s="71"/>
      <c r="X16" s="70"/>
      <c r="Y16" s="71"/>
      <c r="Z16" s="70"/>
      <c r="AA16" s="71"/>
      <c r="AB16" s="70"/>
      <c r="AC16" s="71"/>
      <c r="AD16" s="70"/>
      <c r="AE16" s="71"/>
      <c r="AF16" s="70"/>
      <c r="AG16" s="71"/>
      <c r="AH16" s="70"/>
      <c r="AI16" s="71"/>
      <c r="AJ16" s="70"/>
      <c r="AK16" s="71"/>
    </row>
    <row r="17" spans="1:37" x14ac:dyDescent="0.3">
      <c r="A17" s="60"/>
      <c r="B17" s="89" t="s">
        <v>5</v>
      </c>
      <c r="C17" s="14" t="s">
        <v>30</v>
      </c>
      <c r="D17" s="90">
        <f>D19/100*D12</f>
        <v>391.23</v>
      </c>
      <c r="E17" s="91"/>
      <c r="F17" s="90">
        <f t="shared" ref="F17" si="48">F19/100*F12</f>
        <v>419.17500000000001</v>
      </c>
      <c r="G17" s="91"/>
      <c r="H17" s="42">
        <f t="shared" ref="H17" si="49">H19/100*H12</f>
        <v>419.17500000000001</v>
      </c>
      <c r="I17" s="43"/>
      <c r="J17" s="42">
        <f t="shared" ref="J17" si="50">J19/100*J12</f>
        <v>447.12</v>
      </c>
      <c r="K17" s="43"/>
      <c r="L17" s="42">
        <f t="shared" ref="L17" si="51">L19/100*L12</f>
        <v>444.96000000000004</v>
      </c>
      <c r="M17" s="43"/>
      <c r="N17" s="42">
        <f t="shared" ref="N17" si="52">N19/100*N12</f>
        <v>470.47500000000002</v>
      </c>
      <c r="O17" s="43"/>
      <c r="P17" s="42">
        <f t="shared" ref="P17" si="53">P19/100*P12</f>
        <v>470.47500000000002</v>
      </c>
      <c r="Q17" s="44"/>
      <c r="R17" s="98">
        <f t="shared" ref="R17" si="54">R19/100*R12</f>
        <v>447.12</v>
      </c>
      <c r="S17" s="98"/>
      <c r="T17" s="98">
        <f t="shared" ref="T17" si="55">T19/100*T12</f>
        <v>393.12000000000006</v>
      </c>
      <c r="U17" s="98"/>
      <c r="V17" s="98">
        <f t="shared" ref="V17" si="56">V19/100*V12</f>
        <v>368.55</v>
      </c>
      <c r="W17" s="98"/>
      <c r="X17" s="98">
        <f t="shared" ref="X17" si="57">X19/100*X12</f>
        <v>373.815</v>
      </c>
      <c r="Y17" s="98"/>
      <c r="Z17" s="98">
        <f t="shared" ref="Z17" si="58">Z19/100*Z12</f>
        <v>377.32499999999999</v>
      </c>
      <c r="AA17" s="98"/>
      <c r="AB17" s="98">
        <f t="shared" ref="AB17" si="59">AB19/100*AB12</f>
        <v>372.06</v>
      </c>
      <c r="AC17" s="98"/>
      <c r="AD17" s="98">
        <f t="shared" ref="AD17" si="60">AD19/100*AD12</f>
        <v>340.2</v>
      </c>
      <c r="AE17" s="98"/>
      <c r="AF17" s="98">
        <f t="shared" ref="AF17" si="61">AF19/100*AF12</f>
        <v>333.71999999999997</v>
      </c>
      <c r="AG17" s="98"/>
      <c r="AH17" s="98">
        <f t="shared" ref="AH17" si="62">AH19/100*AH12</f>
        <v>320.76</v>
      </c>
      <c r="AI17" s="98"/>
      <c r="AJ17" s="98">
        <f t="shared" ref="AJ17" si="63">AJ19/100*AJ12</f>
        <v>315.89999999999998</v>
      </c>
      <c r="AK17" s="98"/>
    </row>
    <row r="18" spans="1:37" x14ac:dyDescent="0.3">
      <c r="A18" s="60"/>
      <c r="B18" s="89"/>
      <c r="C18" s="14" t="s">
        <v>31</v>
      </c>
      <c r="D18" s="78"/>
      <c r="E18" s="79"/>
      <c r="F18" s="78"/>
      <c r="G18" s="79"/>
      <c r="H18" s="76"/>
      <c r="I18" s="77"/>
      <c r="J18" s="78"/>
      <c r="K18" s="79"/>
      <c r="L18" s="76"/>
      <c r="M18" s="77"/>
      <c r="N18" s="78"/>
      <c r="O18" s="79"/>
      <c r="P18" s="76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</row>
    <row r="19" spans="1:37" x14ac:dyDescent="0.3">
      <c r="A19" s="60"/>
      <c r="B19" s="67" t="s">
        <v>6</v>
      </c>
      <c r="C19" s="14" t="s">
        <v>30</v>
      </c>
      <c r="D19" s="92">
        <v>14</v>
      </c>
      <c r="E19" s="93"/>
      <c r="F19" s="92">
        <v>15</v>
      </c>
      <c r="G19" s="93"/>
      <c r="H19" s="96">
        <v>15</v>
      </c>
      <c r="I19" s="97"/>
      <c r="J19" s="92">
        <v>16</v>
      </c>
      <c r="K19" s="93"/>
      <c r="L19" s="96">
        <v>16</v>
      </c>
      <c r="M19" s="97"/>
      <c r="N19" s="92">
        <v>17</v>
      </c>
      <c r="O19" s="93"/>
      <c r="P19" s="96">
        <v>17</v>
      </c>
      <c r="Q19" s="83"/>
      <c r="R19" s="83">
        <v>16</v>
      </c>
      <c r="S19" s="83"/>
      <c r="T19" s="83">
        <v>14</v>
      </c>
      <c r="U19" s="83"/>
      <c r="V19" s="83">
        <v>13</v>
      </c>
      <c r="W19" s="83"/>
      <c r="X19" s="83">
        <v>13</v>
      </c>
      <c r="Y19" s="83"/>
      <c r="Z19" s="83">
        <v>13</v>
      </c>
      <c r="AA19" s="83"/>
      <c r="AB19" s="83">
        <v>13</v>
      </c>
      <c r="AC19" s="83"/>
      <c r="AD19" s="83">
        <v>12</v>
      </c>
      <c r="AE19" s="83"/>
      <c r="AF19" s="83">
        <v>12</v>
      </c>
      <c r="AG19" s="83"/>
      <c r="AH19" s="83">
        <v>12</v>
      </c>
      <c r="AI19" s="83"/>
      <c r="AJ19" s="83">
        <v>12</v>
      </c>
      <c r="AK19" s="83"/>
    </row>
    <row r="20" spans="1:37" x14ac:dyDescent="0.3">
      <c r="A20" s="60"/>
      <c r="B20" s="67"/>
      <c r="C20" s="14" t="s">
        <v>31</v>
      </c>
      <c r="D20" s="78"/>
      <c r="E20" s="79"/>
      <c r="F20" s="78"/>
      <c r="G20" s="79"/>
      <c r="H20" s="76"/>
      <c r="I20" s="77"/>
      <c r="J20" s="78"/>
      <c r="K20" s="79"/>
      <c r="L20" s="76"/>
      <c r="M20" s="77"/>
      <c r="N20" s="78"/>
      <c r="O20" s="79"/>
      <c r="P20" s="76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</row>
    <row r="21" spans="1:37" x14ac:dyDescent="0.3">
      <c r="A21" s="60"/>
      <c r="B21" s="5"/>
      <c r="C21" s="14"/>
      <c r="D21" s="72"/>
      <c r="E21" s="73"/>
      <c r="F21" s="72"/>
      <c r="G21" s="73"/>
      <c r="H21" s="72"/>
      <c r="I21" s="73"/>
      <c r="J21" s="72"/>
      <c r="K21" s="73"/>
      <c r="L21" s="72"/>
      <c r="M21" s="73"/>
      <c r="N21" s="72"/>
      <c r="O21" s="73"/>
      <c r="P21" s="72"/>
      <c r="Q21" s="73"/>
      <c r="R21" s="72"/>
      <c r="S21" s="73"/>
      <c r="T21" s="72"/>
      <c r="U21" s="73"/>
      <c r="V21" s="72"/>
      <c r="W21" s="73"/>
      <c r="X21" s="72"/>
      <c r="Y21" s="73"/>
      <c r="Z21" s="72"/>
      <c r="AA21" s="73"/>
      <c r="AB21" s="72"/>
      <c r="AC21" s="73"/>
      <c r="AD21" s="72"/>
      <c r="AE21" s="73"/>
      <c r="AF21" s="72"/>
      <c r="AG21" s="73"/>
      <c r="AH21" s="72"/>
      <c r="AI21" s="73"/>
      <c r="AJ21" s="72"/>
      <c r="AK21" s="73"/>
    </row>
    <row r="22" spans="1:37" x14ac:dyDescent="0.3">
      <c r="A22" s="60"/>
      <c r="B22" s="89" t="s">
        <v>7</v>
      </c>
      <c r="C22" s="14" t="s">
        <v>30</v>
      </c>
      <c r="D22" s="84"/>
      <c r="E22" s="85"/>
      <c r="F22" s="84"/>
      <c r="G22" s="85"/>
      <c r="H22" s="86"/>
      <c r="I22" s="87"/>
      <c r="J22" s="84"/>
      <c r="K22" s="85"/>
      <c r="L22" s="86"/>
      <c r="M22" s="87"/>
      <c r="N22" s="84"/>
      <c r="O22" s="85"/>
      <c r="P22" s="86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</row>
    <row r="23" spans="1:37" x14ac:dyDescent="0.3">
      <c r="A23" s="60"/>
      <c r="B23" s="89"/>
      <c r="C23" s="14" t="s">
        <v>31</v>
      </c>
      <c r="D23" s="78"/>
      <c r="E23" s="79"/>
      <c r="F23" s="78"/>
      <c r="G23" s="79"/>
      <c r="H23" s="76"/>
      <c r="I23" s="77"/>
      <c r="J23" s="78"/>
      <c r="K23" s="79"/>
      <c r="L23" s="76"/>
      <c r="M23" s="77"/>
      <c r="N23" s="78"/>
      <c r="O23" s="79"/>
      <c r="P23" s="76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</row>
    <row r="24" spans="1:37" x14ac:dyDescent="0.3">
      <c r="A24" s="60"/>
      <c r="B24" s="89" t="s">
        <v>8</v>
      </c>
      <c r="C24" s="14" t="s">
        <v>30</v>
      </c>
      <c r="D24" s="84"/>
      <c r="E24" s="85"/>
      <c r="F24" s="84"/>
      <c r="G24" s="85"/>
      <c r="H24" s="86"/>
      <c r="I24" s="87"/>
      <c r="J24" s="84"/>
      <c r="K24" s="85"/>
      <c r="L24" s="86"/>
      <c r="M24" s="87"/>
      <c r="N24" s="84"/>
      <c r="O24" s="85"/>
      <c r="P24" s="86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</row>
    <row r="25" spans="1:37" x14ac:dyDescent="0.3">
      <c r="A25" s="60"/>
      <c r="B25" s="89"/>
      <c r="C25" s="14" t="s">
        <v>31</v>
      </c>
      <c r="D25" s="78"/>
      <c r="E25" s="79"/>
      <c r="F25" s="78"/>
      <c r="G25" s="79"/>
      <c r="H25" s="76"/>
      <c r="I25" s="77"/>
      <c r="J25" s="78"/>
      <c r="K25" s="79"/>
      <c r="L25" s="76"/>
      <c r="M25" s="77"/>
      <c r="N25" s="78"/>
      <c r="O25" s="79"/>
      <c r="P25" s="76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</row>
    <row r="26" spans="1:37" x14ac:dyDescent="0.3">
      <c r="A26" s="7"/>
      <c r="B26" s="5"/>
      <c r="C26" s="14"/>
      <c r="D26" s="65" t="str">
        <f>IF(SUM(D28:E28)=D23,"","неверное количество")</f>
        <v/>
      </c>
      <c r="E26" s="66"/>
      <c r="F26" s="65" t="str">
        <f t="shared" ref="F26" si="64">IF(SUM(F28:G28)=F23,"","неверное количество")</f>
        <v/>
      </c>
      <c r="G26" s="66"/>
      <c r="H26" s="65" t="str">
        <f t="shared" ref="H26" si="65">IF(SUM(H28:I28)=H23,"","неверное количество")</f>
        <v/>
      </c>
      <c r="I26" s="66"/>
      <c r="J26" s="65" t="str">
        <f t="shared" ref="J26" si="66">IF(SUM(J28:K28)=J23,"","неверное количество")</f>
        <v/>
      </c>
      <c r="K26" s="66"/>
      <c r="L26" s="65" t="str">
        <f t="shared" ref="L26" si="67">IF(SUM(L28:M28)=L23,"","неверное количество")</f>
        <v/>
      </c>
      <c r="M26" s="66"/>
      <c r="N26" s="65" t="str">
        <f t="shared" ref="N26" si="68">IF(SUM(N28:O28)=N23,"","неверное количество")</f>
        <v/>
      </c>
      <c r="O26" s="66"/>
      <c r="P26" s="65" t="str">
        <f t="shared" ref="P26" si="69">IF(SUM(P28:Q28)=P23,"","неверное количество")</f>
        <v/>
      </c>
      <c r="Q26" s="66"/>
      <c r="R26" s="65" t="str">
        <f t="shared" ref="R26" si="70">IF(SUM(R28:S28)=R23,"","неверное количество")</f>
        <v/>
      </c>
      <c r="S26" s="66"/>
      <c r="T26" s="65" t="str">
        <f t="shared" ref="T26" si="71">IF(SUM(T28:U28)=T23,"","неверное количество")</f>
        <v/>
      </c>
      <c r="U26" s="66"/>
      <c r="V26" s="65" t="str">
        <f t="shared" ref="V26" si="72">IF(SUM(V28:W28)=V23,"","неверное количество")</f>
        <v/>
      </c>
      <c r="W26" s="66"/>
      <c r="X26" s="65" t="str">
        <f t="shared" ref="X26" si="73">IF(SUM(X28:Y28)=X23,"","неверное количество")</f>
        <v/>
      </c>
      <c r="Y26" s="66"/>
      <c r="Z26" s="65" t="str">
        <f t="shared" ref="Z26" si="74">IF(SUM(Z28:AA28)=Z23,"","неверное количество")</f>
        <v/>
      </c>
      <c r="AA26" s="66"/>
      <c r="AB26" s="65" t="str">
        <f t="shared" ref="AB26" si="75">IF(SUM(AB28:AC28)=AB23,"","неверное количество")</f>
        <v/>
      </c>
      <c r="AC26" s="66"/>
      <c r="AD26" s="65" t="str">
        <f t="shared" ref="AD26" si="76">IF(SUM(AD28:AE28)=AD23,"","неверное количество")</f>
        <v/>
      </c>
      <c r="AE26" s="66"/>
      <c r="AF26" s="65" t="str">
        <f t="shared" ref="AF26" si="77">IF(SUM(AF28:AG28)=AF23,"","неверное количество")</f>
        <v/>
      </c>
      <c r="AG26" s="66"/>
      <c r="AH26" s="65" t="str">
        <f t="shared" ref="AH26" si="78">IF(SUM(AH28:AI28)=AH23,"","неверное количество")</f>
        <v/>
      </c>
      <c r="AI26" s="66"/>
      <c r="AJ26" s="65" t="str">
        <f t="shared" ref="AJ26" si="79">IF(SUM(AJ28:AK28)=AJ23,"","неверное количество")</f>
        <v/>
      </c>
      <c r="AK26" s="66"/>
    </row>
    <row r="27" spans="1:37" ht="15.6" x14ac:dyDescent="0.3">
      <c r="A27" s="7"/>
      <c r="B27" s="8"/>
      <c r="C27" s="15"/>
      <c r="D27" s="27" t="s">
        <v>33</v>
      </c>
      <c r="E27" s="28" t="s">
        <v>34</v>
      </c>
      <c r="F27" s="27" t="s">
        <v>33</v>
      </c>
      <c r="G27" s="28" t="s">
        <v>34</v>
      </c>
      <c r="H27" s="22" t="s">
        <v>33</v>
      </c>
      <c r="I27" s="35" t="s">
        <v>34</v>
      </c>
      <c r="J27" s="27" t="s">
        <v>33</v>
      </c>
      <c r="K27" s="28" t="s">
        <v>34</v>
      </c>
      <c r="L27" s="22" t="s">
        <v>33</v>
      </c>
      <c r="M27" s="35" t="s">
        <v>34</v>
      </c>
      <c r="N27" s="27" t="s">
        <v>33</v>
      </c>
      <c r="O27" s="28" t="s">
        <v>34</v>
      </c>
      <c r="P27" s="22" t="s">
        <v>33</v>
      </c>
      <c r="Q27" s="9" t="s">
        <v>34</v>
      </c>
      <c r="R27" s="9" t="s">
        <v>33</v>
      </c>
      <c r="S27" s="9" t="s">
        <v>34</v>
      </c>
      <c r="T27" s="9" t="s">
        <v>33</v>
      </c>
      <c r="U27" s="9" t="s">
        <v>34</v>
      </c>
      <c r="V27" s="9" t="s">
        <v>33</v>
      </c>
      <c r="W27" s="9" t="s">
        <v>34</v>
      </c>
      <c r="X27" s="9" t="s">
        <v>33</v>
      </c>
      <c r="Y27" s="9" t="s">
        <v>34</v>
      </c>
      <c r="Z27" s="9" t="s">
        <v>33</v>
      </c>
      <c r="AA27" s="9" t="s">
        <v>34</v>
      </c>
      <c r="AB27" s="9" t="s">
        <v>33</v>
      </c>
      <c r="AC27" s="9" t="s">
        <v>34</v>
      </c>
      <c r="AD27" s="9" t="s">
        <v>33</v>
      </c>
      <c r="AE27" s="9" t="s">
        <v>34</v>
      </c>
      <c r="AF27" s="9" t="s">
        <v>33</v>
      </c>
      <c r="AG27" s="9" t="s">
        <v>34</v>
      </c>
      <c r="AH27" s="9" t="s">
        <v>33</v>
      </c>
      <c r="AI27" s="9" t="s">
        <v>34</v>
      </c>
      <c r="AJ27" s="9" t="s">
        <v>33</v>
      </c>
      <c r="AK27" s="9" t="s">
        <v>34</v>
      </c>
    </row>
    <row r="28" spans="1:37" x14ac:dyDescent="0.3">
      <c r="A28" s="60" t="s">
        <v>16</v>
      </c>
      <c r="B28" s="10" t="s">
        <v>17</v>
      </c>
      <c r="C28" s="16"/>
      <c r="D28" s="25"/>
      <c r="E28" s="26"/>
      <c r="F28" s="25"/>
      <c r="G28" s="26"/>
      <c r="H28" s="21"/>
      <c r="I28" s="14"/>
      <c r="J28" s="25"/>
      <c r="K28" s="26"/>
      <c r="L28" s="21"/>
      <c r="M28" s="14"/>
      <c r="N28" s="25"/>
      <c r="O28" s="26"/>
      <c r="P28" s="21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</row>
    <row r="29" spans="1:37" x14ac:dyDescent="0.3">
      <c r="A29" s="60"/>
      <c r="B29" s="10" t="s">
        <v>18</v>
      </c>
      <c r="C29" s="16"/>
      <c r="D29" s="29"/>
      <c r="E29" s="30"/>
      <c r="F29" s="29"/>
      <c r="G29" s="30"/>
      <c r="H29" s="23"/>
      <c r="I29" s="36"/>
      <c r="J29" s="29"/>
      <c r="K29" s="30"/>
      <c r="L29" s="23"/>
      <c r="M29" s="36"/>
      <c r="N29" s="29"/>
      <c r="O29" s="30"/>
      <c r="P29" s="23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</row>
    <row r="30" spans="1:37" s="1" customFormat="1" x14ac:dyDescent="0.3">
      <c r="A30" s="60"/>
      <c r="B30" s="61" t="s">
        <v>19</v>
      </c>
      <c r="C30" s="38" t="s">
        <v>30</v>
      </c>
      <c r="D30" s="39">
        <v>3.1</v>
      </c>
      <c r="E30" s="39">
        <v>3.1</v>
      </c>
      <c r="F30" s="39">
        <v>3.1</v>
      </c>
      <c r="G30" s="39">
        <v>3.1</v>
      </c>
      <c r="H30" s="39">
        <v>3.1</v>
      </c>
      <c r="I30" s="39">
        <v>3.1</v>
      </c>
      <c r="J30" s="39">
        <v>3.1</v>
      </c>
      <c r="K30" s="39">
        <v>3.1</v>
      </c>
      <c r="L30" s="40">
        <v>2.8</v>
      </c>
      <c r="M30" s="40">
        <v>2.8</v>
      </c>
      <c r="N30" s="39">
        <v>2.6</v>
      </c>
      <c r="O30" s="39">
        <v>2.6</v>
      </c>
      <c r="P30" s="39">
        <v>2.6</v>
      </c>
      <c r="Q30" s="39">
        <v>2.6</v>
      </c>
      <c r="R30" s="39">
        <v>2.6</v>
      </c>
      <c r="S30" s="39">
        <v>2.6</v>
      </c>
      <c r="T30" s="39">
        <v>2.6</v>
      </c>
      <c r="U30" s="39">
        <v>2.6</v>
      </c>
      <c r="V30" s="39">
        <v>2.6</v>
      </c>
      <c r="W30" s="39">
        <v>2.6</v>
      </c>
      <c r="X30" s="39">
        <v>2.6</v>
      </c>
      <c r="Y30" s="39">
        <v>2.6</v>
      </c>
      <c r="Z30" s="39">
        <v>2.6</v>
      </c>
      <c r="AA30" s="39">
        <v>2.6</v>
      </c>
      <c r="AB30" s="39">
        <v>2.4</v>
      </c>
      <c r="AC30" s="39">
        <v>2.4</v>
      </c>
      <c r="AD30" s="39">
        <v>2.4</v>
      </c>
      <c r="AE30" s="39">
        <v>2.4</v>
      </c>
      <c r="AF30" s="41">
        <v>2.2000000000000002</v>
      </c>
      <c r="AG30" s="41">
        <v>2.2000000000000002</v>
      </c>
      <c r="AH30" s="41">
        <v>2.2000000000000002</v>
      </c>
      <c r="AI30" s="41">
        <v>2.2000000000000002</v>
      </c>
      <c r="AJ30" s="41">
        <v>2.2000000000000002</v>
      </c>
      <c r="AK30" s="41">
        <v>2.2000000000000002</v>
      </c>
    </row>
    <row r="31" spans="1:37" x14ac:dyDescent="0.3">
      <c r="A31" s="60"/>
      <c r="B31" s="61"/>
      <c r="C31" s="14" t="s">
        <v>31</v>
      </c>
      <c r="D31" s="29"/>
      <c r="E31" s="30"/>
      <c r="F31" s="29"/>
      <c r="G31" s="30"/>
      <c r="H31" s="23"/>
      <c r="I31" s="36"/>
      <c r="J31" s="29"/>
      <c r="K31" s="30"/>
      <c r="L31" s="23"/>
      <c r="M31" s="36"/>
      <c r="N31" s="29"/>
      <c r="O31" s="30"/>
      <c r="P31" s="23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</row>
    <row r="32" spans="1:37" x14ac:dyDescent="0.3">
      <c r="A32" s="60"/>
      <c r="B32" s="10" t="s">
        <v>20</v>
      </c>
      <c r="C32" s="16"/>
      <c r="D32" s="29"/>
      <c r="E32" s="30"/>
      <c r="F32" s="29"/>
      <c r="G32" s="30"/>
      <c r="H32" s="23"/>
      <c r="I32" s="36"/>
      <c r="J32" s="29"/>
      <c r="K32" s="30"/>
      <c r="L32" s="23"/>
      <c r="M32" s="36"/>
      <c r="N32" s="29"/>
      <c r="O32" s="30"/>
      <c r="P32" s="23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</row>
    <row r="33" spans="1:37" ht="15.6" customHeight="1" x14ac:dyDescent="0.3">
      <c r="A33" s="62" t="s">
        <v>21</v>
      </c>
      <c r="B33" s="5"/>
      <c r="C33" s="15"/>
      <c r="D33" s="25"/>
      <c r="E33" s="26"/>
      <c r="F33" s="25"/>
      <c r="G33" s="26"/>
      <c r="H33" s="21"/>
      <c r="I33" s="14"/>
      <c r="J33" s="25"/>
      <c r="K33" s="26"/>
      <c r="L33" s="21"/>
      <c r="M33" s="14"/>
      <c r="N33" s="25"/>
      <c r="O33" s="26"/>
      <c r="P33" s="21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</row>
    <row r="34" spans="1:37" x14ac:dyDescent="0.3">
      <c r="A34" s="62"/>
      <c r="B34" s="3" t="s">
        <v>12</v>
      </c>
      <c r="C34" s="17"/>
      <c r="D34" s="29"/>
      <c r="E34" s="30"/>
      <c r="F34" s="29"/>
      <c r="G34" s="30"/>
      <c r="H34" s="23"/>
      <c r="I34" s="36"/>
      <c r="J34" s="29"/>
      <c r="K34" s="30"/>
      <c r="L34" s="23"/>
      <c r="M34" s="36"/>
      <c r="N34" s="29"/>
      <c r="O34" s="30"/>
      <c r="P34" s="23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</row>
    <row r="35" spans="1:37" s="1" customFormat="1" x14ac:dyDescent="0.3">
      <c r="A35" s="62"/>
      <c r="B35" s="63" t="s">
        <v>13</v>
      </c>
      <c r="C35" s="38" t="s">
        <v>30</v>
      </c>
      <c r="D35" s="39">
        <v>3</v>
      </c>
      <c r="E35" s="39">
        <v>3</v>
      </c>
      <c r="F35" s="39">
        <v>3</v>
      </c>
      <c r="G35" s="39">
        <v>3</v>
      </c>
      <c r="H35" s="39">
        <v>3</v>
      </c>
      <c r="I35" s="39">
        <v>3</v>
      </c>
      <c r="J35" s="39">
        <v>3</v>
      </c>
      <c r="K35" s="39">
        <v>3</v>
      </c>
      <c r="L35" s="40">
        <v>3.1</v>
      </c>
      <c r="M35" s="40">
        <v>3.1</v>
      </c>
      <c r="N35" s="40">
        <v>3.1</v>
      </c>
      <c r="O35" s="40">
        <v>3.1</v>
      </c>
      <c r="P35" s="40">
        <v>3.1</v>
      </c>
      <c r="Q35" s="40">
        <v>3.1</v>
      </c>
      <c r="R35" s="40">
        <v>3.1</v>
      </c>
      <c r="S35" s="40">
        <v>3.1</v>
      </c>
      <c r="T35" s="40">
        <v>3.1</v>
      </c>
      <c r="U35" s="40">
        <v>3.1</v>
      </c>
      <c r="V35" s="41">
        <v>3</v>
      </c>
      <c r="W35" s="41">
        <v>3</v>
      </c>
      <c r="X35" s="41">
        <v>3</v>
      </c>
      <c r="Y35" s="41">
        <v>3</v>
      </c>
      <c r="Z35" s="41">
        <v>3</v>
      </c>
      <c r="AA35" s="41">
        <v>3</v>
      </c>
      <c r="AB35" s="41">
        <v>3</v>
      </c>
      <c r="AC35" s="41">
        <v>3</v>
      </c>
      <c r="AD35" s="41">
        <v>3</v>
      </c>
      <c r="AE35" s="41">
        <v>3</v>
      </c>
      <c r="AF35" s="41">
        <v>3</v>
      </c>
      <c r="AG35" s="41">
        <v>3</v>
      </c>
      <c r="AH35" s="41">
        <v>3</v>
      </c>
      <c r="AI35" s="41">
        <v>3</v>
      </c>
      <c r="AJ35" s="41">
        <v>3</v>
      </c>
      <c r="AK35" s="41">
        <v>3</v>
      </c>
    </row>
    <row r="36" spans="1:37" x14ac:dyDescent="0.3">
      <c r="A36" s="62"/>
      <c r="B36" s="63"/>
      <c r="C36" s="14" t="s">
        <v>31</v>
      </c>
      <c r="D36" s="29"/>
      <c r="E36" s="30"/>
      <c r="F36" s="29"/>
      <c r="G36" s="30"/>
      <c r="H36" s="23"/>
      <c r="I36" s="36"/>
      <c r="J36" s="29"/>
      <c r="K36" s="30"/>
      <c r="L36" s="23"/>
      <c r="M36" s="36"/>
      <c r="N36" s="29"/>
      <c r="O36" s="30"/>
      <c r="P36" s="23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</row>
    <row r="37" spans="1:37" x14ac:dyDescent="0.3">
      <c r="A37" s="62"/>
      <c r="B37" s="13"/>
      <c r="C37" s="18"/>
      <c r="D37" s="25"/>
      <c r="E37" s="26"/>
      <c r="F37" s="25"/>
      <c r="G37" s="26"/>
      <c r="H37" s="21"/>
      <c r="I37" s="14"/>
      <c r="J37" s="25"/>
      <c r="K37" s="26"/>
      <c r="L37" s="21"/>
      <c r="M37" s="14"/>
      <c r="N37" s="25"/>
      <c r="O37" s="26"/>
      <c r="P37" s="21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</row>
    <row r="38" spans="1:37" x14ac:dyDescent="0.3">
      <c r="A38" s="62"/>
      <c r="B38" s="3" t="s">
        <v>14</v>
      </c>
      <c r="C38" s="17"/>
      <c r="D38" s="25"/>
      <c r="E38" s="26"/>
      <c r="F38" s="25"/>
      <c r="G38" s="26"/>
      <c r="H38" s="21"/>
      <c r="I38" s="14"/>
      <c r="J38" s="25"/>
      <c r="K38" s="26"/>
      <c r="L38" s="21"/>
      <c r="M38" s="14"/>
      <c r="N38" s="25"/>
      <c r="O38" s="26"/>
      <c r="P38" s="21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</row>
    <row r="39" spans="1:37" x14ac:dyDescent="0.3">
      <c r="A39" s="62"/>
      <c r="B39" s="64" t="s">
        <v>15</v>
      </c>
      <c r="C39" s="17"/>
      <c r="D39" s="31"/>
      <c r="E39" s="32"/>
      <c r="F39" s="31"/>
      <c r="G39" s="32"/>
      <c r="H39" s="24"/>
      <c r="I39" s="37"/>
      <c r="J39" s="31"/>
      <c r="K39" s="32"/>
      <c r="L39" s="24"/>
      <c r="M39" s="37"/>
      <c r="N39" s="31"/>
      <c r="O39" s="32"/>
      <c r="P39" s="24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</row>
    <row r="40" spans="1:37" x14ac:dyDescent="0.3">
      <c r="A40" s="62"/>
      <c r="B40" s="64"/>
      <c r="C40" s="17"/>
      <c r="D40" s="29"/>
      <c r="E40" s="30"/>
      <c r="F40" s="29"/>
      <c r="G40" s="30"/>
      <c r="H40" s="23"/>
      <c r="I40" s="36"/>
      <c r="J40" s="29"/>
      <c r="K40" s="30"/>
      <c r="L40" s="23"/>
      <c r="M40" s="36"/>
      <c r="N40" s="29"/>
      <c r="O40" s="30"/>
      <c r="P40" s="23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</row>
    <row r="41" spans="1:37" x14ac:dyDescent="0.3">
      <c r="A41" s="62"/>
      <c r="B41" s="5"/>
      <c r="C41" s="17"/>
      <c r="D41" s="25"/>
      <c r="E41" s="26"/>
      <c r="F41" s="25"/>
      <c r="G41" s="26"/>
      <c r="H41" s="21"/>
      <c r="I41" s="14"/>
      <c r="J41" s="25"/>
      <c r="K41" s="26"/>
      <c r="L41" s="21"/>
      <c r="M41" s="14"/>
      <c r="N41" s="25"/>
      <c r="O41" s="26"/>
      <c r="P41" s="21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</row>
    <row r="42" spans="1:37" x14ac:dyDescent="0.3">
      <c r="A42" s="62"/>
      <c r="B42" s="3" t="s">
        <v>22</v>
      </c>
      <c r="C42" s="17"/>
      <c r="D42" s="29"/>
      <c r="E42" s="30"/>
      <c r="F42" s="29"/>
      <c r="G42" s="30"/>
      <c r="H42" s="23"/>
      <c r="I42" s="36"/>
      <c r="J42" s="29"/>
      <c r="K42" s="30"/>
      <c r="L42" s="23"/>
      <c r="M42" s="36"/>
      <c r="N42" s="29"/>
      <c r="O42" s="30"/>
      <c r="P42" s="23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</row>
    <row r="43" spans="1:37" ht="26.4" x14ac:dyDescent="0.3">
      <c r="A43" s="62"/>
      <c r="B43" s="2" t="s">
        <v>23</v>
      </c>
      <c r="C43" s="19"/>
      <c r="D43" s="29"/>
      <c r="E43" s="30"/>
      <c r="F43" s="29"/>
      <c r="G43" s="30"/>
      <c r="H43" s="23"/>
      <c r="I43" s="36"/>
      <c r="J43" s="29"/>
      <c r="K43" s="30"/>
      <c r="L43" s="23"/>
      <c r="M43" s="36"/>
      <c r="N43" s="29"/>
      <c r="O43" s="30"/>
      <c r="P43" s="23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</row>
    <row r="44" spans="1:37" x14ac:dyDescent="0.3">
      <c r="A44" s="62"/>
      <c r="B44" s="2" t="s">
        <v>24</v>
      </c>
      <c r="C44" s="19"/>
      <c r="D44" s="25" t="e">
        <f>D43/D42</f>
        <v>#DIV/0!</v>
      </c>
      <c r="E44" s="26"/>
      <c r="F44" s="25"/>
      <c r="G44" s="26"/>
      <c r="H44" s="21"/>
      <c r="I44" s="14"/>
      <c r="J44" s="25"/>
      <c r="K44" s="26"/>
      <c r="L44" s="21"/>
      <c r="M44" s="14"/>
      <c r="N44" s="25"/>
      <c r="O44" s="26"/>
      <c r="P44" s="21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</row>
    <row r="45" spans="1:37" ht="13.8" customHeight="1" x14ac:dyDescent="0.3">
      <c r="A45" s="62"/>
      <c r="B45" s="3" t="s">
        <v>25</v>
      </c>
      <c r="C45" s="17"/>
      <c r="D45" s="29"/>
      <c r="E45" s="30"/>
      <c r="F45" s="29"/>
      <c r="G45" s="30"/>
      <c r="H45" s="23"/>
      <c r="I45" s="36"/>
      <c r="J45" s="29"/>
      <c r="K45" s="30"/>
      <c r="L45" s="23"/>
      <c r="M45" s="36"/>
      <c r="N45" s="29"/>
      <c r="O45" s="30"/>
      <c r="P45" s="23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</row>
    <row r="46" spans="1:37" ht="13.8" customHeight="1" x14ac:dyDescent="0.3">
      <c r="A46" s="62"/>
      <c r="B46" s="3" t="s">
        <v>26</v>
      </c>
      <c r="C46" s="17"/>
      <c r="D46" s="29"/>
      <c r="E46" s="30"/>
      <c r="F46" s="29"/>
      <c r="G46" s="30"/>
      <c r="H46" s="23"/>
      <c r="I46" s="36"/>
      <c r="J46" s="29"/>
      <c r="K46" s="30"/>
      <c r="L46" s="23"/>
      <c r="M46" s="36"/>
      <c r="N46" s="29"/>
      <c r="O46" s="30"/>
      <c r="P46" s="23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</row>
    <row r="47" spans="1:37" x14ac:dyDescent="0.3">
      <c r="A47" s="62"/>
      <c r="B47" s="2" t="s">
        <v>27</v>
      </c>
      <c r="C47" s="19"/>
      <c r="D47" s="25" t="e">
        <f>D46/D45</f>
        <v>#DIV/0!</v>
      </c>
      <c r="E47" s="26"/>
      <c r="F47" s="25"/>
      <c r="G47" s="26"/>
      <c r="H47" s="21"/>
      <c r="I47" s="14"/>
      <c r="J47" s="25"/>
      <c r="K47" s="26"/>
      <c r="L47" s="21"/>
      <c r="M47" s="14"/>
      <c r="N47" s="25"/>
      <c r="O47" s="26"/>
      <c r="P47" s="21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</row>
    <row r="48" spans="1:37" x14ac:dyDescent="0.3">
      <c r="A48" s="62"/>
      <c r="B48" s="4" t="s">
        <v>28</v>
      </c>
      <c r="C48" s="20"/>
      <c r="D48" s="29"/>
      <c r="E48" s="30"/>
      <c r="F48" s="29"/>
      <c r="G48" s="30"/>
      <c r="H48" s="23"/>
      <c r="I48" s="36"/>
      <c r="J48" s="29"/>
      <c r="K48" s="30"/>
      <c r="L48" s="23"/>
      <c r="M48" s="36"/>
      <c r="N48" s="29"/>
      <c r="O48" s="30"/>
      <c r="P48" s="23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</row>
    <row r="49" spans="1:37" x14ac:dyDescent="0.3">
      <c r="A49" s="62"/>
      <c r="B49" s="4" t="s">
        <v>29</v>
      </c>
      <c r="C49" s="20"/>
      <c r="D49" s="29"/>
      <c r="E49" s="30"/>
      <c r="F49" s="29"/>
      <c r="G49" s="30"/>
      <c r="H49" s="23"/>
      <c r="I49" s="36"/>
      <c r="J49" s="29"/>
      <c r="K49" s="30"/>
      <c r="L49" s="23"/>
      <c r="M49" s="36"/>
      <c r="N49" s="29"/>
      <c r="O49" s="30"/>
      <c r="P49" s="23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</row>
    <row r="50" spans="1:37" ht="15" thickBot="1" x14ac:dyDescent="0.35">
      <c r="A50" s="62"/>
      <c r="B50" s="3" t="s">
        <v>24</v>
      </c>
      <c r="C50" s="17"/>
      <c r="D50" s="33" t="e">
        <f>D49/D48</f>
        <v>#DIV/0!</v>
      </c>
      <c r="E50" s="34"/>
      <c r="F50" s="33"/>
      <c r="G50" s="34"/>
      <c r="H50" s="21"/>
      <c r="I50" s="14"/>
      <c r="J50" s="33"/>
      <c r="K50" s="34"/>
      <c r="L50" s="21"/>
      <c r="M50" s="14"/>
      <c r="N50" s="33"/>
      <c r="O50" s="34"/>
      <c r="P50" s="21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</row>
    <row r="54" spans="1:37" x14ac:dyDescent="0.3">
      <c r="D54" s="56"/>
      <c r="E54" s="56"/>
      <c r="F54" s="56"/>
      <c r="G54" s="56"/>
      <c r="H54" s="56"/>
      <c r="I54" s="56"/>
      <c r="J54" s="56"/>
      <c r="K54" s="56"/>
      <c r="L54" s="56"/>
      <c r="M54" s="56"/>
    </row>
    <row r="59" spans="1:37" x14ac:dyDescent="0.3">
      <c r="A59" s="59" t="s">
        <v>33</v>
      </c>
      <c r="B59" s="59"/>
      <c r="C59" s="59"/>
    </row>
    <row r="60" spans="1:37" x14ac:dyDescent="0.3">
      <c r="A60" s="60" t="s">
        <v>16</v>
      </c>
      <c r="B60" s="10" t="s">
        <v>17</v>
      </c>
      <c r="C60" s="16"/>
      <c r="D60" s="57">
        <f>D28</f>
        <v>0</v>
      </c>
      <c r="E60" s="57"/>
      <c r="F60" s="57">
        <f t="shared" ref="F60" si="80">F28</f>
        <v>0</v>
      </c>
      <c r="G60" s="57"/>
      <c r="H60" s="57">
        <f t="shared" ref="H60" si="81">H28</f>
        <v>0</v>
      </c>
      <c r="I60" s="57"/>
      <c r="J60" s="57">
        <f t="shared" ref="J60" si="82">J28</f>
        <v>0</v>
      </c>
      <c r="K60" s="57"/>
      <c r="L60" s="57">
        <f t="shared" ref="L60" si="83">L28</f>
        <v>0</v>
      </c>
      <c r="M60" s="57"/>
      <c r="N60" s="57">
        <f t="shared" ref="N60" si="84">N28</f>
        <v>0</v>
      </c>
      <c r="O60" s="57"/>
      <c r="P60" s="57">
        <f t="shared" ref="P60" si="85">P28</f>
        <v>0</v>
      </c>
      <c r="Q60" s="57"/>
      <c r="R60" s="57">
        <f t="shared" ref="R60" si="86">R28</f>
        <v>0</v>
      </c>
      <c r="S60" s="57"/>
      <c r="T60" s="57">
        <f t="shared" ref="T60:AJ61" si="87">T28</f>
        <v>0</v>
      </c>
      <c r="U60" s="57"/>
      <c r="V60" s="57">
        <f t="shared" ref="V60" si="88">V28</f>
        <v>0</v>
      </c>
      <c r="W60" s="57"/>
      <c r="X60" s="57">
        <f t="shared" ref="X60" si="89">X28</f>
        <v>0</v>
      </c>
      <c r="Y60" s="57"/>
      <c r="Z60" s="57">
        <f t="shared" ref="Z60" si="90">Z28</f>
        <v>0</v>
      </c>
      <c r="AA60" s="57"/>
      <c r="AB60" s="57">
        <f t="shared" ref="AB60" si="91">AB28</f>
        <v>0</v>
      </c>
      <c r="AC60" s="57"/>
      <c r="AD60" s="57">
        <f t="shared" ref="AD60" si="92">AD28</f>
        <v>0</v>
      </c>
      <c r="AE60" s="57"/>
      <c r="AF60" s="57">
        <f t="shared" ref="AF60" si="93">AF28</f>
        <v>0</v>
      </c>
      <c r="AG60" s="57"/>
      <c r="AH60" s="57">
        <f t="shared" ref="AH60" si="94">AH28</f>
        <v>0</v>
      </c>
      <c r="AI60" s="57"/>
      <c r="AJ60" s="57">
        <f t="shared" ref="AJ60" si="95">AJ28</f>
        <v>0</v>
      </c>
      <c r="AK60" s="57"/>
    </row>
    <row r="61" spans="1:37" x14ac:dyDescent="0.3">
      <c r="A61" s="60"/>
      <c r="B61" s="10" t="s">
        <v>18</v>
      </c>
      <c r="C61" s="16"/>
      <c r="D61" s="57">
        <f t="shared" ref="D61:R82" si="96">D29</f>
        <v>0</v>
      </c>
      <c r="E61" s="57"/>
      <c r="F61" s="57">
        <f t="shared" si="96"/>
        <v>0</v>
      </c>
      <c r="G61" s="57"/>
      <c r="H61" s="57">
        <f t="shared" si="96"/>
        <v>0</v>
      </c>
      <c r="I61" s="57"/>
      <c r="J61" s="57">
        <f t="shared" si="96"/>
        <v>0</v>
      </c>
      <c r="K61" s="57"/>
      <c r="L61" s="57">
        <f t="shared" si="96"/>
        <v>0</v>
      </c>
      <c r="M61" s="57"/>
      <c r="N61" s="57">
        <f t="shared" si="96"/>
        <v>0</v>
      </c>
      <c r="O61" s="57"/>
      <c r="P61" s="57">
        <f t="shared" si="96"/>
        <v>0</v>
      </c>
      <c r="Q61" s="57"/>
      <c r="R61" s="57">
        <f t="shared" si="96"/>
        <v>0</v>
      </c>
      <c r="S61" s="57"/>
      <c r="T61" s="57">
        <f t="shared" si="87"/>
        <v>0</v>
      </c>
      <c r="U61" s="57"/>
      <c r="V61" s="57">
        <f t="shared" si="87"/>
        <v>0</v>
      </c>
      <c r="W61" s="57"/>
      <c r="X61" s="57">
        <f t="shared" si="87"/>
        <v>0</v>
      </c>
      <c r="Y61" s="57"/>
      <c r="Z61" s="57">
        <f t="shared" si="87"/>
        <v>0</v>
      </c>
      <c r="AA61" s="57"/>
      <c r="AB61" s="57">
        <f t="shared" si="87"/>
        <v>0</v>
      </c>
      <c r="AC61" s="57"/>
      <c r="AD61" s="57">
        <f t="shared" si="87"/>
        <v>0</v>
      </c>
      <c r="AE61" s="57"/>
      <c r="AF61" s="57">
        <f t="shared" si="87"/>
        <v>0</v>
      </c>
      <c r="AG61" s="57"/>
      <c r="AH61" s="57">
        <f t="shared" si="87"/>
        <v>0</v>
      </c>
      <c r="AI61" s="57"/>
      <c r="AJ61" s="57">
        <f t="shared" si="87"/>
        <v>0</v>
      </c>
      <c r="AK61" s="57"/>
    </row>
    <row r="62" spans="1:37" x14ac:dyDescent="0.3">
      <c r="A62" s="60"/>
      <c r="B62" s="61" t="s">
        <v>19</v>
      </c>
      <c r="C62" s="14" t="s">
        <v>30</v>
      </c>
      <c r="D62" s="58">
        <f t="shared" si="96"/>
        <v>3.1</v>
      </c>
      <c r="E62" s="58"/>
      <c r="F62" s="58">
        <f t="shared" ref="F62:AJ77" si="97">F30</f>
        <v>3.1</v>
      </c>
      <c r="G62" s="58"/>
      <c r="H62" s="58">
        <f t="shared" si="97"/>
        <v>3.1</v>
      </c>
      <c r="I62" s="58"/>
      <c r="J62" s="58">
        <f t="shared" si="97"/>
        <v>3.1</v>
      </c>
      <c r="K62" s="58"/>
      <c r="L62" s="58">
        <f t="shared" si="97"/>
        <v>2.8</v>
      </c>
      <c r="M62" s="58"/>
      <c r="N62" s="58">
        <f t="shared" si="97"/>
        <v>2.6</v>
      </c>
      <c r="O62" s="58"/>
      <c r="P62" s="58">
        <f t="shared" si="97"/>
        <v>2.6</v>
      </c>
      <c r="Q62" s="58"/>
      <c r="R62" s="58">
        <f t="shared" si="97"/>
        <v>2.6</v>
      </c>
      <c r="S62" s="58"/>
      <c r="T62" s="58">
        <f t="shared" si="97"/>
        <v>2.6</v>
      </c>
      <c r="U62" s="58"/>
      <c r="V62" s="58">
        <f t="shared" si="97"/>
        <v>2.6</v>
      </c>
      <c r="W62" s="58"/>
      <c r="X62" s="58">
        <f t="shared" si="97"/>
        <v>2.6</v>
      </c>
      <c r="Y62" s="58"/>
      <c r="Z62" s="58">
        <f t="shared" si="97"/>
        <v>2.6</v>
      </c>
      <c r="AA62" s="58"/>
      <c r="AB62" s="58">
        <f t="shared" si="97"/>
        <v>2.4</v>
      </c>
      <c r="AC62" s="58"/>
      <c r="AD62" s="58">
        <f t="shared" si="97"/>
        <v>2.4</v>
      </c>
      <c r="AE62" s="58"/>
      <c r="AF62" s="58">
        <f t="shared" si="97"/>
        <v>2.2000000000000002</v>
      </c>
      <c r="AG62" s="58"/>
      <c r="AH62" s="58">
        <f t="shared" si="97"/>
        <v>2.2000000000000002</v>
      </c>
      <c r="AI62" s="58"/>
      <c r="AJ62" s="58">
        <f t="shared" si="97"/>
        <v>2.2000000000000002</v>
      </c>
      <c r="AK62" s="58"/>
    </row>
    <row r="63" spans="1:37" x14ac:dyDescent="0.3">
      <c r="A63" s="60"/>
      <c r="B63" s="61"/>
      <c r="C63" s="14" t="s">
        <v>31</v>
      </c>
      <c r="D63" s="57">
        <f t="shared" si="96"/>
        <v>0</v>
      </c>
      <c r="E63" s="57"/>
      <c r="F63" s="57">
        <f t="shared" si="97"/>
        <v>0</v>
      </c>
      <c r="G63" s="57"/>
      <c r="H63" s="57">
        <f t="shared" si="97"/>
        <v>0</v>
      </c>
      <c r="I63" s="57"/>
      <c r="J63" s="57">
        <f t="shared" si="97"/>
        <v>0</v>
      </c>
      <c r="K63" s="57"/>
      <c r="L63" s="57">
        <f t="shared" si="97"/>
        <v>0</v>
      </c>
      <c r="M63" s="57"/>
      <c r="N63" s="57">
        <f t="shared" si="97"/>
        <v>0</v>
      </c>
      <c r="O63" s="57"/>
      <c r="P63" s="57">
        <f t="shared" si="97"/>
        <v>0</v>
      </c>
      <c r="Q63" s="57"/>
      <c r="R63" s="57">
        <f t="shared" si="97"/>
        <v>0</v>
      </c>
      <c r="S63" s="57"/>
      <c r="T63" s="57">
        <f t="shared" si="97"/>
        <v>0</v>
      </c>
      <c r="U63" s="57"/>
      <c r="V63" s="57">
        <f t="shared" si="97"/>
        <v>0</v>
      </c>
      <c r="W63" s="57"/>
      <c r="X63" s="57">
        <f t="shared" si="97"/>
        <v>0</v>
      </c>
      <c r="Y63" s="57"/>
      <c r="Z63" s="57">
        <f t="shared" si="97"/>
        <v>0</v>
      </c>
      <c r="AA63" s="57"/>
      <c r="AB63" s="57">
        <f t="shared" si="97"/>
        <v>0</v>
      </c>
      <c r="AC63" s="57"/>
      <c r="AD63" s="57">
        <f t="shared" si="97"/>
        <v>0</v>
      </c>
      <c r="AE63" s="57"/>
      <c r="AF63" s="57">
        <f t="shared" si="97"/>
        <v>0</v>
      </c>
      <c r="AG63" s="57"/>
      <c r="AH63" s="57">
        <f t="shared" si="97"/>
        <v>0</v>
      </c>
      <c r="AI63" s="57"/>
      <c r="AJ63" s="57">
        <f t="shared" si="97"/>
        <v>0</v>
      </c>
      <c r="AK63" s="57"/>
    </row>
    <row r="64" spans="1:37" x14ac:dyDescent="0.3">
      <c r="A64" s="60"/>
      <c r="B64" s="10" t="s">
        <v>20</v>
      </c>
      <c r="C64" s="16"/>
      <c r="D64" s="57">
        <f t="shared" si="96"/>
        <v>0</v>
      </c>
      <c r="E64" s="57"/>
      <c r="F64" s="57">
        <f t="shared" si="97"/>
        <v>0</v>
      </c>
      <c r="G64" s="57"/>
      <c r="H64" s="57">
        <f t="shared" si="97"/>
        <v>0</v>
      </c>
      <c r="I64" s="57"/>
      <c r="J64" s="57">
        <f t="shared" si="97"/>
        <v>0</v>
      </c>
      <c r="K64" s="57"/>
      <c r="L64" s="57">
        <f t="shared" si="97"/>
        <v>0</v>
      </c>
      <c r="M64" s="57"/>
      <c r="N64" s="57">
        <f t="shared" si="97"/>
        <v>0</v>
      </c>
      <c r="O64" s="57"/>
      <c r="P64" s="57">
        <f t="shared" si="97"/>
        <v>0</v>
      </c>
      <c r="Q64" s="57"/>
      <c r="R64" s="57">
        <f t="shared" si="97"/>
        <v>0</v>
      </c>
      <c r="S64" s="57"/>
      <c r="T64" s="57">
        <f t="shared" si="97"/>
        <v>0</v>
      </c>
      <c r="U64" s="57"/>
      <c r="V64" s="57">
        <f t="shared" si="97"/>
        <v>0</v>
      </c>
      <c r="W64" s="57"/>
      <c r="X64" s="57">
        <f t="shared" si="97"/>
        <v>0</v>
      </c>
      <c r="Y64" s="57"/>
      <c r="Z64" s="57">
        <f t="shared" si="97"/>
        <v>0</v>
      </c>
      <c r="AA64" s="57"/>
      <c r="AB64" s="57">
        <f t="shared" si="97"/>
        <v>0</v>
      </c>
      <c r="AC64" s="57"/>
      <c r="AD64" s="57">
        <f t="shared" si="97"/>
        <v>0</v>
      </c>
      <c r="AE64" s="57"/>
      <c r="AF64" s="57">
        <f t="shared" si="97"/>
        <v>0</v>
      </c>
      <c r="AG64" s="57"/>
      <c r="AH64" s="57">
        <f t="shared" si="97"/>
        <v>0</v>
      </c>
      <c r="AI64" s="57"/>
      <c r="AJ64" s="57">
        <f t="shared" si="97"/>
        <v>0</v>
      </c>
      <c r="AK64" s="57"/>
    </row>
    <row r="65" spans="1:37" ht="15.6" x14ac:dyDescent="0.3">
      <c r="A65" s="62" t="s">
        <v>21</v>
      </c>
      <c r="B65" s="5"/>
      <c r="C65" s="15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</row>
    <row r="66" spans="1:37" x14ac:dyDescent="0.3">
      <c r="A66" s="62"/>
      <c r="B66" s="3" t="s">
        <v>12</v>
      </c>
      <c r="C66" s="17"/>
      <c r="D66" s="57">
        <f t="shared" si="96"/>
        <v>0</v>
      </c>
      <c r="E66" s="57"/>
      <c r="F66" s="57">
        <f t="shared" si="97"/>
        <v>0</v>
      </c>
      <c r="G66" s="57"/>
      <c r="H66" s="57">
        <f t="shared" si="97"/>
        <v>0</v>
      </c>
      <c r="I66" s="57"/>
      <c r="J66" s="57">
        <f t="shared" si="97"/>
        <v>0</v>
      </c>
      <c r="K66" s="57"/>
      <c r="L66" s="57">
        <f t="shared" si="97"/>
        <v>0</v>
      </c>
      <c r="M66" s="57"/>
      <c r="N66" s="57">
        <f t="shared" si="97"/>
        <v>0</v>
      </c>
      <c r="O66" s="57"/>
      <c r="P66" s="57">
        <f t="shared" si="97"/>
        <v>0</v>
      </c>
      <c r="Q66" s="57"/>
      <c r="R66" s="57">
        <f t="shared" si="97"/>
        <v>0</v>
      </c>
      <c r="S66" s="57"/>
      <c r="T66" s="57">
        <f t="shared" si="97"/>
        <v>0</v>
      </c>
      <c r="U66" s="57"/>
      <c r="V66" s="57">
        <f t="shared" si="97"/>
        <v>0</v>
      </c>
      <c r="W66" s="57"/>
      <c r="X66" s="57">
        <f t="shared" si="97"/>
        <v>0</v>
      </c>
      <c r="Y66" s="57"/>
      <c r="Z66" s="57">
        <f t="shared" si="97"/>
        <v>0</v>
      </c>
      <c r="AA66" s="57"/>
      <c r="AB66" s="57">
        <f t="shared" si="97"/>
        <v>0</v>
      </c>
      <c r="AC66" s="57"/>
      <c r="AD66" s="57">
        <f t="shared" si="97"/>
        <v>0</v>
      </c>
      <c r="AE66" s="57"/>
      <c r="AF66" s="57">
        <f t="shared" si="97"/>
        <v>0</v>
      </c>
      <c r="AG66" s="57"/>
      <c r="AH66" s="57">
        <f t="shared" si="97"/>
        <v>0</v>
      </c>
      <c r="AI66" s="57"/>
      <c r="AJ66" s="57">
        <f t="shared" si="97"/>
        <v>0</v>
      </c>
      <c r="AK66" s="57"/>
    </row>
    <row r="67" spans="1:37" x14ac:dyDescent="0.3">
      <c r="A67" s="62"/>
      <c r="B67" s="63" t="s">
        <v>13</v>
      </c>
      <c r="C67" s="14" t="s">
        <v>30</v>
      </c>
      <c r="D67" s="58">
        <f t="shared" si="96"/>
        <v>3</v>
      </c>
      <c r="E67" s="58"/>
      <c r="F67" s="58">
        <f t="shared" si="97"/>
        <v>3</v>
      </c>
      <c r="G67" s="58"/>
      <c r="H67" s="58">
        <f t="shared" si="97"/>
        <v>3</v>
      </c>
      <c r="I67" s="58"/>
      <c r="J67" s="58">
        <f t="shared" si="97"/>
        <v>3</v>
      </c>
      <c r="K67" s="58"/>
      <c r="L67" s="58">
        <f t="shared" si="97"/>
        <v>3.1</v>
      </c>
      <c r="M67" s="58"/>
      <c r="N67" s="58">
        <f t="shared" si="97"/>
        <v>3.1</v>
      </c>
      <c r="O67" s="58"/>
      <c r="P67" s="58">
        <f t="shared" si="97"/>
        <v>3.1</v>
      </c>
      <c r="Q67" s="58"/>
      <c r="R67" s="58">
        <f t="shared" si="97"/>
        <v>3.1</v>
      </c>
      <c r="S67" s="58"/>
      <c r="T67" s="58">
        <f t="shared" si="97"/>
        <v>3.1</v>
      </c>
      <c r="U67" s="58"/>
      <c r="V67" s="58">
        <f t="shared" si="97"/>
        <v>3</v>
      </c>
      <c r="W67" s="58"/>
      <c r="X67" s="58">
        <f t="shared" si="97"/>
        <v>3</v>
      </c>
      <c r="Y67" s="58"/>
      <c r="Z67" s="58">
        <f t="shared" si="97"/>
        <v>3</v>
      </c>
      <c r="AA67" s="58"/>
      <c r="AB67" s="58">
        <f t="shared" si="97"/>
        <v>3</v>
      </c>
      <c r="AC67" s="58"/>
      <c r="AD67" s="58">
        <f t="shared" si="97"/>
        <v>3</v>
      </c>
      <c r="AE67" s="58"/>
      <c r="AF67" s="58">
        <f t="shared" si="97"/>
        <v>3</v>
      </c>
      <c r="AG67" s="58"/>
      <c r="AH67" s="58">
        <f t="shared" si="97"/>
        <v>3</v>
      </c>
      <c r="AI67" s="58"/>
      <c r="AJ67" s="58">
        <f t="shared" si="97"/>
        <v>3</v>
      </c>
      <c r="AK67" s="58"/>
    </row>
    <row r="68" spans="1:37" x14ac:dyDescent="0.3">
      <c r="A68" s="62"/>
      <c r="B68" s="63"/>
      <c r="C68" s="14" t="s">
        <v>31</v>
      </c>
      <c r="D68" s="57">
        <f t="shared" si="96"/>
        <v>0</v>
      </c>
      <c r="E68" s="57"/>
      <c r="F68" s="57">
        <f t="shared" si="97"/>
        <v>0</v>
      </c>
      <c r="G68" s="57"/>
      <c r="H68" s="57">
        <f t="shared" si="97"/>
        <v>0</v>
      </c>
      <c r="I68" s="57"/>
      <c r="J68" s="57">
        <f t="shared" si="97"/>
        <v>0</v>
      </c>
      <c r="K68" s="57"/>
      <c r="L68" s="57">
        <f t="shared" si="97"/>
        <v>0</v>
      </c>
      <c r="M68" s="57"/>
      <c r="N68" s="57">
        <f t="shared" si="97"/>
        <v>0</v>
      </c>
      <c r="O68" s="57"/>
      <c r="P68" s="57">
        <f t="shared" si="97"/>
        <v>0</v>
      </c>
      <c r="Q68" s="57"/>
      <c r="R68" s="57">
        <f t="shared" si="97"/>
        <v>0</v>
      </c>
      <c r="S68" s="57"/>
      <c r="T68" s="57">
        <f t="shared" si="97"/>
        <v>0</v>
      </c>
      <c r="U68" s="57"/>
      <c r="V68" s="57">
        <f t="shared" si="97"/>
        <v>0</v>
      </c>
      <c r="W68" s="57"/>
      <c r="X68" s="57">
        <f t="shared" si="97"/>
        <v>0</v>
      </c>
      <c r="Y68" s="57"/>
      <c r="Z68" s="57">
        <f t="shared" si="97"/>
        <v>0</v>
      </c>
      <c r="AA68" s="57"/>
      <c r="AB68" s="57">
        <f t="shared" si="97"/>
        <v>0</v>
      </c>
      <c r="AC68" s="57"/>
      <c r="AD68" s="57">
        <f t="shared" si="97"/>
        <v>0</v>
      </c>
      <c r="AE68" s="57"/>
      <c r="AF68" s="57">
        <f t="shared" si="97"/>
        <v>0</v>
      </c>
      <c r="AG68" s="57"/>
      <c r="AH68" s="57">
        <f t="shared" si="97"/>
        <v>0</v>
      </c>
      <c r="AI68" s="57"/>
      <c r="AJ68" s="57">
        <f t="shared" si="97"/>
        <v>0</v>
      </c>
      <c r="AK68" s="57"/>
    </row>
    <row r="69" spans="1:37" x14ac:dyDescent="0.3">
      <c r="A69" s="62"/>
      <c r="B69" s="13"/>
      <c r="C69" s="18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56"/>
      <c r="AG69" s="56"/>
      <c r="AH69" s="56"/>
      <c r="AI69" s="56"/>
      <c r="AJ69" s="56"/>
      <c r="AK69" s="56"/>
    </row>
    <row r="70" spans="1:37" x14ac:dyDescent="0.3">
      <c r="A70" s="62"/>
      <c r="B70" s="3" t="s">
        <v>14</v>
      </c>
      <c r="C70" s="17"/>
      <c r="D70" s="57">
        <f t="shared" si="96"/>
        <v>0</v>
      </c>
      <c r="E70" s="57"/>
      <c r="F70" s="57">
        <f t="shared" si="97"/>
        <v>0</v>
      </c>
      <c r="G70" s="57"/>
      <c r="H70" s="57">
        <f t="shared" si="97"/>
        <v>0</v>
      </c>
      <c r="I70" s="57"/>
      <c r="J70" s="57">
        <f t="shared" si="97"/>
        <v>0</v>
      </c>
      <c r="K70" s="57"/>
      <c r="L70" s="57">
        <f t="shared" si="97"/>
        <v>0</v>
      </c>
      <c r="M70" s="57"/>
      <c r="N70" s="57">
        <f t="shared" si="97"/>
        <v>0</v>
      </c>
      <c r="O70" s="57"/>
      <c r="P70" s="57">
        <f t="shared" si="97"/>
        <v>0</v>
      </c>
      <c r="Q70" s="57"/>
      <c r="R70" s="57">
        <f t="shared" si="97"/>
        <v>0</v>
      </c>
      <c r="S70" s="57"/>
      <c r="T70" s="57">
        <f t="shared" si="97"/>
        <v>0</v>
      </c>
      <c r="U70" s="57"/>
      <c r="V70" s="57">
        <f t="shared" si="97"/>
        <v>0</v>
      </c>
      <c r="W70" s="57"/>
      <c r="X70" s="57">
        <f t="shared" si="97"/>
        <v>0</v>
      </c>
      <c r="Y70" s="57"/>
      <c r="Z70" s="57">
        <f t="shared" si="97"/>
        <v>0</v>
      </c>
      <c r="AA70" s="57"/>
      <c r="AB70" s="57">
        <f t="shared" si="97"/>
        <v>0</v>
      </c>
      <c r="AC70" s="57"/>
      <c r="AD70" s="57">
        <f t="shared" si="97"/>
        <v>0</v>
      </c>
      <c r="AE70" s="57"/>
      <c r="AF70" s="57">
        <f t="shared" si="97"/>
        <v>0</v>
      </c>
      <c r="AG70" s="57"/>
      <c r="AH70" s="57">
        <f t="shared" si="97"/>
        <v>0</v>
      </c>
      <c r="AI70" s="57"/>
      <c r="AJ70" s="57">
        <f t="shared" si="97"/>
        <v>0</v>
      </c>
      <c r="AK70" s="57"/>
    </row>
    <row r="71" spans="1:37" x14ac:dyDescent="0.3">
      <c r="A71" s="62"/>
      <c r="B71" s="64" t="s">
        <v>15</v>
      </c>
      <c r="C71" s="14" t="s">
        <v>30</v>
      </c>
      <c r="D71" s="58">
        <f t="shared" si="96"/>
        <v>0</v>
      </c>
      <c r="E71" s="58"/>
      <c r="F71" s="58">
        <f t="shared" si="97"/>
        <v>0</v>
      </c>
      <c r="G71" s="58"/>
      <c r="H71" s="58">
        <f t="shared" si="97"/>
        <v>0</v>
      </c>
      <c r="I71" s="58"/>
      <c r="J71" s="58">
        <f t="shared" si="97"/>
        <v>0</v>
      </c>
      <c r="K71" s="58"/>
      <c r="L71" s="58">
        <f t="shared" si="97"/>
        <v>0</v>
      </c>
      <c r="M71" s="58"/>
      <c r="N71" s="58">
        <f t="shared" si="97"/>
        <v>0</v>
      </c>
      <c r="O71" s="58"/>
      <c r="P71" s="58">
        <f t="shared" si="97"/>
        <v>0</v>
      </c>
      <c r="Q71" s="58"/>
      <c r="R71" s="58">
        <f t="shared" si="97"/>
        <v>0</v>
      </c>
      <c r="S71" s="58"/>
      <c r="T71" s="58">
        <f t="shared" si="97"/>
        <v>0</v>
      </c>
      <c r="U71" s="58"/>
      <c r="V71" s="58">
        <f t="shared" si="97"/>
        <v>0</v>
      </c>
      <c r="W71" s="58"/>
      <c r="X71" s="58">
        <f t="shared" si="97"/>
        <v>0</v>
      </c>
      <c r="Y71" s="58"/>
      <c r="Z71" s="58">
        <f t="shared" si="97"/>
        <v>0</v>
      </c>
      <c r="AA71" s="58"/>
      <c r="AB71" s="58">
        <f t="shared" si="97"/>
        <v>0</v>
      </c>
      <c r="AC71" s="58"/>
      <c r="AD71" s="58">
        <f t="shared" si="97"/>
        <v>0</v>
      </c>
      <c r="AE71" s="58"/>
      <c r="AF71" s="58">
        <f t="shared" si="97"/>
        <v>0</v>
      </c>
      <c r="AG71" s="58"/>
      <c r="AH71" s="58">
        <f t="shared" si="97"/>
        <v>0</v>
      </c>
      <c r="AI71" s="58"/>
      <c r="AJ71" s="58">
        <f t="shared" si="97"/>
        <v>0</v>
      </c>
      <c r="AK71" s="58"/>
    </row>
    <row r="72" spans="1:37" x14ac:dyDescent="0.3">
      <c r="A72" s="62"/>
      <c r="B72" s="64"/>
      <c r="C72" s="14" t="s">
        <v>31</v>
      </c>
      <c r="D72" s="57">
        <f t="shared" si="96"/>
        <v>0</v>
      </c>
      <c r="E72" s="57"/>
      <c r="F72" s="57">
        <f t="shared" si="97"/>
        <v>0</v>
      </c>
      <c r="G72" s="57"/>
      <c r="H72" s="57">
        <f t="shared" si="97"/>
        <v>0</v>
      </c>
      <c r="I72" s="57"/>
      <c r="J72" s="57">
        <f t="shared" si="97"/>
        <v>0</v>
      </c>
      <c r="K72" s="57"/>
      <c r="L72" s="57">
        <f t="shared" si="97"/>
        <v>0</v>
      </c>
      <c r="M72" s="57"/>
      <c r="N72" s="57">
        <f t="shared" si="97"/>
        <v>0</v>
      </c>
      <c r="O72" s="57"/>
      <c r="P72" s="57">
        <f t="shared" si="97"/>
        <v>0</v>
      </c>
      <c r="Q72" s="57"/>
      <c r="R72" s="57">
        <f t="shared" si="97"/>
        <v>0</v>
      </c>
      <c r="S72" s="57"/>
      <c r="T72" s="57">
        <f t="shared" si="97"/>
        <v>0</v>
      </c>
      <c r="U72" s="57"/>
      <c r="V72" s="57">
        <f t="shared" si="97"/>
        <v>0</v>
      </c>
      <c r="W72" s="57"/>
      <c r="X72" s="57">
        <f t="shared" si="97"/>
        <v>0</v>
      </c>
      <c r="Y72" s="57"/>
      <c r="Z72" s="57">
        <f t="shared" si="97"/>
        <v>0</v>
      </c>
      <c r="AA72" s="57"/>
      <c r="AB72" s="57">
        <f t="shared" si="97"/>
        <v>0</v>
      </c>
      <c r="AC72" s="57"/>
      <c r="AD72" s="57">
        <f t="shared" si="97"/>
        <v>0</v>
      </c>
      <c r="AE72" s="57"/>
      <c r="AF72" s="57">
        <f t="shared" si="97"/>
        <v>0</v>
      </c>
      <c r="AG72" s="57"/>
      <c r="AH72" s="57">
        <f t="shared" si="97"/>
        <v>0</v>
      </c>
      <c r="AI72" s="57"/>
      <c r="AJ72" s="57">
        <f t="shared" si="97"/>
        <v>0</v>
      </c>
      <c r="AK72" s="57"/>
    </row>
    <row r="73" spans="1:37" x14ac:dyDescent="0.3">
      <c r="A73" s="62"/>
      <c r="B73" s="5"/>
      <c r="C73" s="17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56"/>
      <c r="AG73" s="56"/>
      <c r="AH73" s="56"/>
      <c r="AI73" s="56"/>
      <c r="AJ73" s="56"/>
      <c r="AK73" s="56"/>
    </row>
    <row r="74" spans="1:37" x14ac:dyDescent="0.3">
      <c r="A74" s="62"/>
      <c r="B74" s="3" t="s">
        <v>22</v>
      </c>
      <c r="C74" s="17"/>
      <c r="D74" s="57">
        <f t="shared" si="96"/>
        <v>0</v>
      </c>
      <c r="E74" s="57"/>
      <c r="F74" s="57">
        <f t="shared" si="97"/>
        <v>0</v>
      </c>
      <c r="G74" s="57"/>
      <c r="H74" s="57">
        <f t="shared" si="97"/>
        <v>0</v>
      </c>
      <c r="I74" s="57"/>
      <c r="J74" s="57">
        <f t="shared" si="97"/>
        <v>0</v>
      </c>
      <c r="K74" s="57"/>
      <c r="L74" s="57">
        <f t="shared" si="97"/>
        <v>0</v>
      </c>
      <c r="M74" s="57"/>
      <c r="N74" s="57">
        <f t="shared" si="97"/>
        <v>0</v>
      </c>
      <c r="O74" s="57"/>
      <c r="P74" s="57">
        <f t="shared" si="97"/>
        <v>0</v>
      </c>
      <c r="Q74" s="57"/>
      <c r="R74" s="57">
        <f t="shared" si="97"/>
        <v>0</v>
      </c>
      <c r="S74" s="57"/>
      <c r="T74" s="57">
        <f t="shared" si="97"/>
        <v>0</v>
      </c>
      <c r="U74" s="57"/>
      <c r="V74" s="57">
        <f t="shared" si="97"/>
        <v>0</v>
      </c>
      <c r="W74" s="57"/>
      <c r="X74" s="57">
        <f t="shared" si="97"/>
        <v>0</v>
      </c>
      <c r="Y74" s="57"/>
      <c r="Z74" s="57">
        <f t="shared" si="97"/>
        <v>0</v>
      </c>
      <c r="AA74" s="57"/>
      <c r="AB74" s="57">
        <f t="shared" si="97"/>
        <v>0</v>
      </c>
      <c r="AC74" s="57"/>
      <c r="AD74" s="57">
        <f t="shared" si="97"/>
        <v>0</v>
      </c>
      <c r="AE74" s="57"/>
      <c r="AF74" s="57">
        <f t="shared" si="97"/>
        <v>0</v>
      </c>
      <c r="AG74" s="57"/>
      <c r="AH74" s="57">
        <f t="shared" si="97"/>
        <v>0</v>
      </c>
      <c r="AI74" s="57"/>
      <c r="AJ74" s="57">
        <f t="shared" si="97"/>
        <v>0</v>
      </c>
      <c r="AK74" s="57"/>
    </row>
    <row r="75" spans="1:37" ht="26.4" x14ac:dyDescent="0.3">
      <c r="A75" s="62"/>
      <c r="B75" s="2" t="s">
        <v>23</v>
      </c>
      <c r="C75" s="19"/>
      <c r="D75" s="57">
        <f t="shared" si="96"/>
        <v>0</v>
      </c>
      <c r="E75" s="57"/>
      <c r="F75" s="57">
        <f t="shared" si="97"/>
        <v>0</v>
      </c>
      <c r="G75" s="57"/>
      <c r="H75" s="57">
        <f t="shared" si="97"/>
        <v>0</v>
      </c>
      <c r="I75" s="57"/>
      <c r="J75" s="57">
        <f t="shared" si="97"/>
        <v>0</v>
      </c>
      <c r="K75" s="57"/>
      <c r="L75" s="57">
        <f t="shared" si="97"/>
        <v>0</v>
      </c>
      <c r="M75" s="57"/>
      <c r="N75" s="57">
        <f t="shared" si="97"/>
        <v>0</v>
      </c>
      <c r="O75" s="57"/>
      <c r="P75" s="57">
        <f t="shared" si="97"/>
        <v>0</v>
      </c>
      <c r="Q75" s="57"/>
      <c r="R75" s="57">
        <f t="shared" si="97"/>
        <v>0</v>
      </c>
      <c r="S75" s="57"/>
      <c r="T75" s="57">
        <f t="shared" si="97"/>
        <v>0</v>
      </c>
      <c r="U75" s="57"/>
      <c r="V75" s="57">
        <f t="shared" si="97"/>
        <v>0</v>
      </c>
      <c r="W75" s="57"/>
      <c r="X75" s="57">
        <f t="shared" si="97"/>
        <v>0</v>
      </c>
      <c r="Y75" s="57"/>
      <c r="Z75" s="57">
        <f t="shared" si="97"/>
        <v>0</v>
      </c>
      <c r="AA75" s="57"/>
      <c r="AB75" s="57">
        <f t="shared" si="97"/>
        <v>0</v>
      </c>
      <c r="AC75" s="57"/>
      <c r="AD75" s="57">
        <f t="shared" si="97"/>
        <v>0</v>
      </c>
      <c r="AE75" s="57"/>
      <c r="AF75" s="57">
        <f t="shared" si="97"/>
        <v>0</v>
      </c>
      <c r="AG75" s="57"/>
      <c r="AH75" s="57">
        <f t="shared" si="97"/>
        <v>0</v>
      </c>
      <c r="AI75" s="57"/>
      <c r="AJ75" s="57">
        <f t="shared" si="97"/>
        <v>0</v>
      </c>
      <c r="AK75" s="57"/>
    </row>
    <row r="76" spans="1:37" x14ac:dyDescent="0.3">
      <c r="A76" s="62"/>
      <c r="B76" s="2" t="s">
        <v>24</v>
      </c>
      <c r="C76" s="19"/>
      <c r="D76" s="56" t="e">
        <f t="shared" si="96"/>
        <v>#DIV/0!</v>
      </c>
      <c r="E76" s="56"/>
      <c r="F76" s="56">
        <f t="shared" si="97"/>
        <v>0</v>
      </c>
      <c r="G76" s="56"/>
      <c r="H76" s="56">
        <f t="shared" si="97"/>
        <v>0</v>
      </c>
      <c r="I76" s="56"/>
      <c r="J76" s="56">
        <f t="shared" si="97"/>
        <v>0</v>
      </c>
      <c r="K76" s="56"/>
      <c r="L76" s="56">
        <f t="shared" si="97"/>
        <v>0</v>
      </c>
      <c r="M76" s="56"/>
      <c r="N76" s="56">
        <f t="shared" si="97"/>
        <v>0</v>
      </c>
      <c r="O76" s="56"/>
      <c r="P76" s="56">
        <f t="shared" si="97"/>
        <v>0</v>
      </c>
      <c r="Q76" s="56"/>
      <c r="R76" s="56">
        <f t="shared" si="97"/>
        <v>0</v>
      </c>
      <c r="S76" s="56"/>
      <c r="T76" s="56">
        <f t="shared" si="97"/>
        <v>0</v>
      </c>
      <c r="U76" s="56"/>
      <c r="V76" s="56">
        <f t="shared" si="97"/>
        <v>0</v>
      </c>
      <c r="W76" s="56"/>
      <c r="X76" s="56">
        <f t="shared" si="97"/>
        <v>0</v>
      </c>
      <c r="Y76" s="56"/>
      <c r="Z76" s="56">
        <f t="shared" si="97"/>
        <v>0</v>
      </c>
      <c r="AA76" s="56"/>
      <c r="AB76" s="56">
        <f t="shared" si="97"/>
        <v>0</v>
      </c>
      <c r="AC76" s="56"/>
      <c r="AD76" s="56">
        <f t="shared" si="97"/>
        <v>0</v>
      </c>
      <c r="AE76" s="56"/>
      <c r="AF76" s="56">
        <f t="shared" si="97"/>
        <v>0</v>
      </c>
      <c r="AG76" s="56"/>
      <c r="AH76" s="56">
        <f t="shared" si="97"/>
        <v>0</v>
      </c>
      <c r="AI76" s="56"/>
      <c r="AJ76" s="56">
        <f t="shared" si="97"/>
        <v>0</v>
      </c>
      <c r="AK76" s="56"/>
    </row>
    <row r="77" spans="1:37" x14ac:dyDescent="0.3">
      <c r="A77" s="62"/>
      <c r="B77" s="3" t="s">
        <v>25</v>
      </c>
      <c r="C77" s="17"/>
      <c r="D77" s="57">
        <f t="shared" si="96"/>
        <v>0</v>
      </c>
      <c r="E77" s="57"/>
      <c r="F77" s="57">
        <f t="shared" si="97"/>
        <v>0</v>
      </c>
      <c r="G77" s="57"/>
      <c r="H77" s="57">
        <f t="shared" si="97"/>
        <v>0</v>
      </c>
      <c r="I77" s="57"/>
      <c r="J77" s="57">
        <f t="shared" si="97"/>
        <v>0</v>
      </c>
      <c r="K77" s="57"/>
      <c r="L77" s="57">
        <f t="shared" si="97"/>
        <v>0</v>
      </c>
      <c r="M77" s="57"/>
      <c r="N77" s="57">
        <f t="shared" si="97"/>
        <v>0</v>
      </c>
      <c r="O77" s="57"/>
      <c r="P77" s="57">
        <f t="shared" si="97"/>
        <v>0</v>
      </c>
      <c r="Q77" s="57"/>
      <c r="R77" s="57">
        <f t="shared" si="97"/>
        <v>0</v>
      </c>
      <c r="S77" s="57"/>
      <c r="T77" s="57">
        <f t="shared" si="97"/>
        <v>0</v>
      </c>
      <c r="U77" s="57"/>
      <c r="V77" s="57">
        <f t="shared" si="97"/>
        <v>0</v>
      </c>
      <c r="W77" s="57"/>
      <c r="X77" s="57">
        <f t="shared" si="97"/>
        <v>0</v>
      </c>
      <c r="Y77" s="57"/>
      <c r="Z77" s="57">
        <f t="shared" si="97"/>
        <v>0</v>
      </c>
      <c r="AA77" s="57"/>
      <c r="AB77" s="57">
        <f t="shared" si="97"/>
        <v>0</v>
      </c>
      <c r="AC77" s="57"/>
      <c r="AD77" s="57">
        <f t="shared" si="97"/>
        <v>0</v>
      </c>
      <c r="AE77" s="57"/>
      <c r="AF77" s="57">
        <f t="shared" si="97"/>
        <v>0</v>
      </c>
      <c r="AG77" s="57"/>
      <c r="AH77" s="57">
        <f t="shared" si="97"/>
        <v>0</v>
      </c>
      <c r="AI77" s="57"/>
      <c r="AJ77" s="57">
        <f t="shared" ref="F77:AJ82" si="98">AJ45</f>
        <v>0</v>
      </c>
      <c r="AK77" s="57"/>
    </row>
    <row r="78" spans="1:37" x14ac:dyDescent="0.3">
      <c r="A78" s="62"/>
      <c r="B78" s="3" t="s">
        <v>26</v>
      </c>
      <c r="C78" s="17"/>
      <c r="D78" s="57">
        <f t="shared" si="96"/>
        <v>0</v>
      </c>
      <c r="E78" s="57"/>
      <c r="F78" s="57">
        <f t="shared" si="98"/>
        <v>0</v>
      </c>
      <c r="G78" s="57"/>
      <c r="H78" s="57">
        <f t="shared" si="98"/>
        <v>0</v>
      </c>
      <c r="I78" s="57"/>
      <c r="J78" s="57">
        <f t="shared" si="98"/>
        <v>0</v>
      </c>
      <c r="K78" s="57"/>
      <c r="L78" s="57">
        <f t="shared" si="98"/>
        <v>0</v>
      </c>
      <c r="M78" s="57"/>
      <c r="N78" s="57">
        <f t="shared" si="98"/>
        <v>0</v>
      </c>
      <c r="O78" s="57"/>
      <c r="P78" s="57">
        <f t="shared" si="98"/>
        <v>0</v>
      </c>
      <c r="Q78" s="57"/>
      <c r="R78" s="57">
        <f t="shared" si="98"/>
        <v>0</v>
      </c>
      <c r="S78" s="57"/>
      <c r="T78" s="57">
        <f t="shared" si="98"/>
        <v>0</v>
      </c>
      <c r="U78" s="57"/>
      <c r="V78" s="57">
        <f t="shared" si="98"/>
        <v>0</v>
      </c>
      <c r="W78" s="57"/>
      <c r="X78" s="57">
        <f t="shared" si="98"/>
        <v>0</v>
      </c>
      <c r="Y78" s="57"/>
      <c r="Z78" s="57">
        <f t="shared" si="98"/>
        <v>0</v>
      </c>
      <c r="AA78" s="57"/>
      <c r="AB78" s="57">
        <f t="shared" si="98"/>
        <v>0</v>
      </c>
      <c r="AC78" s="57"/>
      <c r="AD78" s="57">
        <f t="shared" si="98"/>
        <v>0</v>
      </c>
      <c r="AE78" s="57"/>
      <c r="AF78" s="57">
        <f t="shared" si="98"/>
        <v>0</v>
      </c>
      <c r="AG78" s="57"/>
      <c r="AH78" s="57">
        <f t="shared" si="98"/>
        <v>0</v>
      </c>
      <c r="AI78" s="57"/>
      <c r="AJ78" s="57">
        <f t="shared" si="98"/>
        <v>0</v>
      </c>
      <c r="AK78" s="57"/>
    </row>
    <row r="79" spans="1:37" x14ac:dyDescent="0.3">
      <c r="A79" s="62"/>
      <c r="B79" s="2" t="s">
        <v>27</v>
      </c>
      <c r="C79" s="19"/>
      <c r="D79" s="56" t="e">
        <f t="shared" si="96"/>
        <v>#DIV/0!</v>
      </c>
      <c r="E79" s="56"/>
      <c r="F79" s="56">
        <f t="shared" si="98"/>
        <v>0</v>
      </c>
      <c r="G79" s="56"/>
      <c r="H79" s="56">
        <f t="shared" si="98"/>
        <v>0</v>
      </c>
      <c r="I79" s="56"/>
      <c r="J79" s="56">
        <f t="shared" si="98"/>
        <v>0</v>
      </c>
      <c r="K79" s="56"/>
      <c r="L79" s="56">
        <f t="shared" si="98"/>
        <v>0</v>
      </c>
      <c r="M79" s="56"/>
      <c r="N79" s="56">
        <f t="shared" si="98"/>
        <v>0</v>
      </c>
      <c r="O79" s="56"/>
      <c r="P79" s="56">
        <f t="shared" si="98"/>
        <v>0</v>
      </c>
      <c r="Q79" s="56"/>
      <c r="R79" s="56">
        <f t="shared" si="98"/>
        <v>0</v>
      </c>
      <c r="S79" s="56"/>
      <c r="T79" s="56">
        <f t="shared" si="98"/>
        <v>0</v>
      </c>
      <c r="U79" s="56"/>
      <c r="V79" s="56">
        <f t="shared" si="98"/>
        <v>0</v>
      </c>
      <c r="W79" s="56"/>
      <c r="X79" s="56">
        <f t="shared" si="98"/>
        <v>0</v>
      </c>
      <c r="Y79" s="56"/>
      <c r="Z79" s="56">
        <f t="shared" si="98"/>
        <v>0</v>
      </c>
      <c r="AA79" s="56"/>
      <c r="AB79" s="56">
        <f t="shared" si="98"/>
        <v>0</v>
      </c>
      <c r="AC79" s="56"/>
      <c r="AD79" s="56">
        <f t="shared" si="98"/>
        <v>0</v>
      </c>
      <c r="AE79" s="56"/>
      <c r="AF79" s="56">
        <f t="shared" si="98"/>
        <v>0</v>
      </c>
      <c r="AG79" s="56"/>
      <c r="AH79" s="56">
        <f t="shared" si="98"/>
        <v>0</v>
      </c>
      <c r="AI79" s="56"/>
      <c r="AJ79" s="56">
        <f t="shared" si="98"/>
        <v>0</v>
      </c>
      <c r="AK79" s="56"/>
    </row>
    <row r="80" spans="1:37" x14ac:dyDescent="0.3">
      <c r="A80" s="62"/>
      <c r="B80" s="4" t="s">
        <v>28</v>
      </c>
      <c r="C80" s="20"/>
      <c r="D80" s="57">
        <f t="shared" si="96"/>
        <v>0</v>
      </c>
      <c r="E80" s="57"/>
      <c r="F80" s="57">
        <f t="shared" si="98"/>
        <v>0</v>
      </c>
      <c r="G80" s="57"/>
      <c r="H80" s="57">
        <f t="shared" si="98"/>
        <v>0</v>
      </c>
      <c r="I80" s="57"/>
      <c r="J80" s="57">
        <f t="shared" si="98"/>
        <v>0</v>
      </c>
      <c r="K80" s="57"/>
      <c r="L80" s="57">
        <f t="shared" si="98"/>
        <v>0</v>
      </c>
      <c r="M80" s="57"/>
      <c r="N80" s="57">
        <f t="shared" si="98"/>
        <v>0</v>
      </c>
      <c r="O80" s="57"/>
      <c r="P80" s="57">
        <f t="shared" si="98"/>
        <v>0</v>
      </c>
      <c r="Q80" s="57"/>
      <c r="R80" s="57">
        <f t="shared" si="98"/>
        <v>0</v>
      </c>
      <c r="S80" s="57"/>
      <c r="T80" s="57">
        <f t="shared" si="98"/>
        <v>0</v>
      </c>
      <c r="U80" s="57"/>
      <c r="V80" s="57">
        <f t="shared" si="98"/>
        <v>0</v>
      </c>
      <c r="W80" s="57"/>
      <c r="X80" s="57">
        <f t="shared" si="98"/>
        <v>0</v>
      </c>
      <c r="Y80" s="57"/>
      <c r="Z80" s="57">
        <f t="shared" si="98"/>
        <v>0</v>
      </c>
      <c r="AA80" s="57"/>
      <c r="AB80" s="57">
        <f t="shared" si="98"/>
        <v>0</v>
      </c>
      <c r="AC80" s="57"/>
      <c r="AD80" s="57">
        <f t="shared" si="98"/>
        <v>0</v>
      </c>
      <c r="AE80" s="57"/>
      <c r="AF80" s="57">
        <f t="shared" si="98"/>
        <v>0</v>
      </c>
      <c r="AG80" s="57"/>
      <c r="AH80" s="57">
        <f t="shared" si="98"/>
        <v>0</v>
      </c>
      <c r="AI80" s="57"/>
      <c r="AJ80" s="57">
        <f t="shared" si="98"/>
        <v>0</v>
      </c>
      <c r="AK80" s="57"/>
    </row>
    <row r="81" spans="1:37" x14ac:dyDescent="0.3">
      <c r="A81" s="62"/>
      <c r="B81" s="4" t="s">
        <v>29</v>
      </c>
      <c r="C81" s="20"/>
      <c r="D81" s="57">
        <f t="shared" si="96"/>
        <v>0</v>
      </c>
      <c r="E81" s="57"/>
      <c r="F81" s="57">
        <f t="shared" si="98"/>
        <v>0</v>
      </c>
      <c r="G81" s="57"/>
      <c r="H81" s="57">
        <f t="shared" si="98"/>
        <v>0</v>
      </c>
      <c r="I81" s="57"/>
      <c r="J81" s="57">
        <f t="shared" si="98"/>
        <v>0</v>
      </c>
      <c r="K81" s="57"/>
      <c r="L81" s="57">
        <f t="shared" si="98"/>
        <v>0</v>
      </c>
      <c r="M81" s="57"/>
      <c r="N81" s="57">
        <f t="shared" si="98"/>
        <v>0</v>
      </c>
      <c r="O81" s="57"/>
      <c r="P81" s="57">
        <f t="shared" si="98"/>
        <v>0</v>
      </c>
      <c r="Q81" s="57"/>
      <c r="R81" s="57">
        <f t="shared" si="98"/>
        <v>0</v>
      </c>
      <c r="S81" s="57"/>
      <c r="T81" s="57">
        <f t="shared" si="98"/>
        <v>0</v>
      </c>
      <c r="U81" s="57"/>
      <c r="V81" s="57">
        <f t="shared" si="98"/>
        <v>0</v>
      </c>
      <c r="W81" s="57"/>
      <c r="X81" s="57">
        <f t="shared" si="98"/>
        <v>0</v>
      </c>
      <c r="Y81" s="57"/>
      <c r="Z81" s="57">
        <f t="shared" si="98"/>
        <v>0</v>
      </c>
      <c r="AA81" s="57"/>
      <c r="AB81" s="57">
        <f t="shared" si="98"/>
        <v>0</v>
      </c>
      <c r="AC81" s="57"/>
      <c r="AD81" s="57">
        <f t="shared" si="98"/>
        <v>0</v>
      </c>
      <c r="AE81" s="57"/>
      <c r="AF81" s="57">
        <f t="shared" si="98"/>
        <v>0</v>
      </c>
      <c r="AG81" s="57"/>
      <c r="AH81" s="57">
        <f t="shared" si="98"/>
        <v>0</v>
      </c>
      <c r="AI81" s="57"/>
      <c r="AJ81" s="57">
        <f t="shared" si="98"/>
        <v>0</v>
      </c>
      <c r="AK81" s="57"/>
    </row>
    <row r="82" spans="1:37" x14ac:dyDescent="0.3">
      <c r="A82" s="62"/>
      <c r="B82" s="3" t="s">
        <v>24</v>
      </c>
      <c r="C82" s="17"/>
      <c r="D82" s="56" t="e">
        <f t="shared" si="96"/>
        <v>#DIV/0!</v>
      </c>
      <c r="E82" s="56"/>
      <c r="F82" s="56">
        <f t="shared" si="98"/>
        <v>0</v>
      </c>
      <c r="G82" s="56"/>
      <c r="H82" s="56">
        <f t="shared" si="98"/>
        <v>0</v>
      </c>
      <c r="I82" s="56"/>
      <c r="J82" s="56">
        <f t="shared" si="98"/>
        <v>0</v>
      </c>
      <c r="K82" s="56"/>
      <c r="L82" s="56">
        <f t="shared" si="98"/>
        <v>0</v>
      </c>
      <c r="M82" s="56"/>
      <c r="N82" s="56">
        <f t="shared" si="98"/>
        <v>0</v>
      </c>
      <c r="O82" s="56"/>
      <c r="P82" s="56">
        <f t="shared" si="98"/>
        <v>0</v>
      </c>
      <c r="Q82" s="56"/>
      <c r="R82" s="56">
        <f t="shared" si="98"/>
        <v>0</v>
      </c>
      <c r="S82" s="56"/>
      <c r="T82" s="56">
        <f t="shared" si="98"/>
        <v>0</v>
      </c>
      <c r="U82" s="56"/>
      <c r="V82" s="56">
        <f t="shared" si="98"/>
        <v>0</v>
      </c>
      <c r="W82" s="56"/>
      <c r="X82" s="56">
        <f t="shared" si="98"/>
        <v>0</v>
      </c>
      <c r="Y82" s="56"/>
      <c r="Z82" s="56">
        <f t="shared" si="98"/>
        <v>0</v>
      </c>
      <c r="AA82" s="56"/>
      <c r="AB82" s="56">
        <f t="shared" si="98"/>
        <v>0</v>
      </c>
      <c r="AC82" s="56"/>
      <c r="AD82" s="56">
        <f t="shared" si="98"/>
        <v>0</v>
      </c>
      <c r="AE82" s="56"/>
      <c r="AF82" s="56">
        <f t="shared" si="98"/>
        <v>0</v>
      </c>
      <c r="AG82" s="56"/>
      <c r="AH82" s="56">
        <f t="shared" si="98"/>
        <v>0</v>
      </c>
      <c r="AI82" s="56"/>
      <c r="AJ82" s="56">
        <f t="shared" si="98"/>
        <v>0</v>
      </c>
      <c r="AK82" s="56"/>
    </row>
    <row r="86" spans="1:37" x14ac:dyDescent="0.3">
      <c r="A86" s="59" t="s">
        <v>34</v>
      </c>
      <c r="B86" s="59"/>
      <c r="C86" s="59"/>
    </row>
    <row r="87" spans="1:37" x14ac:dyDescent="0.3">
      <c r="A87" s="60" t="s">
        <v>16</v>
      </c>
      <c r="B87" s="10" t="s">
        <v>17</v>
      </c>
      <c r="C87" s="16"/>
      <c r="D87" s="56">
        <f>E28</f>
        <v>0</v>
      </c>
      <c r="E87" s="56"/>
      <c r="F87" s="56">
        <f t="shared" ref="F87" si="99">G28</f>
        <v>0</v>
      </c>
      <c r="G87" s="56"/>
      <c r="H87" s="56">
        <f t="shared" ref="H87" si="100">I28</f>
        <v>0</v>
      </c>
      <c r="I87" s="56"/>
      <c r="J87" s="56">
        <f t="shared" ref="J87" si="101">K28</f>
        <v>0</v>
      </c>
      <c r="K87" s="56"/>
      <c r="L87" s="56">
        <f t="shared" ref="L87" si="102">M28</f>
        <v>0</v>
      </c>
      <c r="M87" s="56"/>
      <c r="N87" s="56">
        <f t="shared" ref="N87" si="103">O28</f>
        <v>0</v>
      </c>
      <c r="O87" s="56"/>
      <c r="P87" s="56">
        <f t="shared" ref="P87" si="104">Q28</f>
        <v>0</v>
      </c>
      <c r="Q87" s="56"/>
      <c r="R87" s="56">
        <f t="shared" ref="R87" si="105">S28</f>
        <v>0</v>
      </c>
      <c r="S87" s="56"/>
      <c r="T87" s="56">
        <f t="shared" ref="T87:AJ88" si="106">U28</f>
        <v>0</v>
      </c>
      <c r="U87" s="56"/>
      <c r="V87" s="56">
        <f t="shared" ref="V87" si="107">W28</f>
        <v>0</v>
      </c>
      <c r="W87" s="56"/>
      <c r="X87" s="56">
        <f t="shared" ref="X87" si="108">Y28</f>
        <v>0</v>
      </c>
      <c r="Y87" s="56"/>
      <c r="Z87" s="56">
        <f t="shared" ref="Z87" si="109">AA28</f>
        <v>0</v>
      </c>
      <c r="AA87" s="56"/>
      <c r="AB87" s="56">
        <f t="shared" ref="AB87" si="110">AC28</f>
        <v>0</v>
      </c>
      <c r="AC87" s="56"/>
      <c r="AD87" s="56">
        <f t="shared" ref="AD87" si="111">AE28</f>
        <v>0</v>
      </c>
      <c r="AE87" s="56"/>
      <c r="AF87" s="56">
        <f t="shared" ref="AF87" si="112">AG28</f>
        <v>0</v>
      </c>
      <c r="AG87" s="56"/>
      <c r="AH87" s="56">
        <f t="shared" ref="AH87" si="113">AI28</f>
        <v>0</v>
      </c>
      <c r="AI87" s="56"/>
      <c r="AJ87" s="56">
        <f t="shared" ref="AJ87" si="114">AK28</f>
        <v>0</v>
      </c>
      <c r="AK87" s="56"/>
    </row>
    <row r="88" spans="1:37" x14ac:dyDescent="0.3">
      <c r="A88" s="60"/>
      <c r="B88" s="10" t="s">
        <v>18</v>
      </c>
      <c r="C88" s="16"/>
      <c r="D88" s="56">
        <f t="shared" ref="D88:R109" si="115">E29</f>
        <v>0</v>
      </c>
      <c r="E88" s="56"/>
      <c r="F88" s="56">
        <f t="shared" si="115"/>
        <v>0</v>
      </c>
      <c r="G88" s="56"/>
      <c r="H88" s="56">
        <f t="shared" si="115"/>
        <v>0</v>
      </c>
      <c r="I88" s="56"/>
      <c r="J88" s="56">
        <f t="shared" si="115"/>
        <v>0</v>
      </c>
      <c r="K88" s="56"/>
      <c r="L88" s="56">
        <f t="shared" si="115"/>
        <v>0</v>
      </c>
      <c r="M88" s="56"/>
      <c r="N88" s="56">
        <f t="shared" si="115"/>
        <v>0</v>
      </c>
      <c r="O88" s="56"/>
      <c r="P88" s="56">
        <f t="shared" si="115"/>
        <v>0</v>
      </c>
      <c r="Q88" s="56"/>
      <c r="R88" s="56">
        <f t="shared" si="115"/>
        <v>0</v>
      </c>
      <c r="S88" s="56"/>
      <c r="T88" s="56">
        <f t="shared" si="106"/>
        <v>0</v>
      </c>
      <c r="U88" s="56"/>
      <c r="V88" s="56">
        <f t="shared" si="106"/>
        <v>0</v>
      </c>
      <c r="W88" s="56"/>
      <c r="X88" s="56">
        <f t="shared" si="106"/>
        <v>0</v>
      </c>
      <c r="Y88" s="56"/>
      <c r="Z88" s="56">
        <f t="shared" si="106"/>
        <v>0</v>
      </c>
      <c r="AA88" s="56"/>
      <c r="AB88" s="56">
        <f t="shared" si="106"/>
        <v>0</v>
      </c>
      <c r="AC88" s="56"/>
      <c r="AD88" s="56">
        <f t="shared" si="106"/>
        <v>0</v>
      </c>
      <c r="AE88" s="56"/>
      <c r="AF88" s="56">
        <f t="shared" si="106"/>
        <v>0</v>
      </c>
      <c r="AG88" s="56"/>
      <c r="AH88" s="56">
        <f t="shared" si="106"/>
        <v>0</v>
      </c>
      <c r="AI88" s="56"/>
      <c r="AJ88" s="56">
        <f t="shared" si="106"/>
        <v>0</v>
      </c>
      <c r="AK88" s="56"/>
    </row>
    <row r="89" spans="1:37" x14ac:dyDescent="0.3">
      <c r="A89" s="60"/>
      <c r="B89" s="61" t="s">
        <v>19</v>
      </c>
      <c r="C89" s="14" t="s">
        <v>30</v>
      </c>
      <c r="D89" s="56">
        <f t="shared" si="115"/>
        <v>3.1</v>
      </c>
      <c r="E89" s="56"/>
      <c r="F89" s="56">
        <f t="shared" ref="F89:AJ104" si="116">G30</f>
        <v>3.1</v>
      </c>
      <c r="G89" s="56"/>
      <c r="H89" s="56">
        <f t="shared" si="116"/>
        <v>3.1</v>
      </c>
      <c r="I89" s="56"/>
      <c r="J89" s="56">
        <f t="shared" si="116"/>
        <v>3.1</v>
      </c>
      <c r="K89" s="56"/>
      <c r="L89" s="56">
        <f t="shared" si="116"/>
        <v>2.8</v>
      </c>
      <c r="M89" s="56"/>
      <c r="N89" s="56">
        <f t="shared" si="116"/>
        <v>2.6</v>
      </c>
      <c r="O89" s="56"/>
      <c r="P89" s="56">
        <f t="shared" si="116"/>
        <v>2.6</v>
      </c>
      <c r="Q89" s="56"/>
      <c r="R89" s="56">
        <f t="shared" si="116"/>
        <v>2.6</v>
      </c>
      <c r="S89" s="56"/>
      <c r="T89" s="56">
        <f t="shared" si="116"/>
        <v>2.6</v>
      </c>
      <c r="U89" s="56"/>
      <c r="V89" s="56">
        <f t="shared" si="116"/>
        <v>2.6</v>
      </c>
      <c r="W89" s="56"/>
      <c r="X89" s="56">
        <f t="shared" si="116"/>
        <v>2.6</v>
      </c>
      <c r="Y89" s="56"/>
      <c r="Z89" s="56">
        <f t="shared" si="116"/>
        <v>2.6</v>
      </c>
      <c r="AA89" s="56"/>
      <c r="AB89" s="56">
        <f t="shared" si="116"/>
        <v>2.4</v>
      </c>
      <c r="AC89" s="56"/>
      <c r="AD89" s="56">
        <f t="shared" si="116"/>
        <v>2.4</v>
      </c>
      <c r="AE89" s="56"/>
      <c r="AF89" s="56">
        <f t="shared" si="116"/>
        <v>2.2000000000000002</v>
      </c>
      <c r="AG89" s="56"/>
      <c r="AH89" s="56">
        <f t="shared" si="116"/>
        <v>2.2000000000000002</v>
      </c>
      <c r="AI89" s="56"/>
      <c r="AJ89" s="56">
        <f t="shared" si="116"/>
        <v>2.2000000000000002</v>
      </c>
      <c r="AK89" s="56"/>
    </row>
    <row r="90" spans="1:37" x14ac:dyDescent="0.3">
      <c r="A90" s="60"/>
      <c r="B90" s="61"/>
      <c r="C90" s="14" t="s">
        <v>31</v>
      </c>
      <c r="D90" s="56">
        <f t="shared" si="115"/>
        <v>0</v>
      </c>
      <c r="E90" s="56"/>
      <c r="F90" s="56">
        <f t="shared" si="116"/>
        <v>0</v>
      </c>
      <c r="G90" s="56"/>
      <c r="H90" s="56">
        <f t="shared" si="116"/>
        <v>0</v>
      </c>
      <c r="I90" s="56"/>
      <c r="J90" s="56">
        <f t="shared" si="116"/>
        <v>0</v>
      </c>
      <c r="K90" s="56"/>
      <c r="L90" s="56">
        <f t="shared" si="116"/>
        <v>0</v>
      </c>
      <c r="M90" s="56"/>
      <c r="N90" s="56">
        <f t="shared" si="116"/>
        <v>0</v>
      </c>
      <c r="O90" s="56"/>
      <c r="P90" s="56">
        <f t="shared" si="116"/>
        <v>0</v>
      </c>
      <c r="Q90" s="56"/>
      <c r="R90" s="56">
        <f t="shared" si="116"/>
        <v>0</v>
      </c>
      <c r="S90" s="56"/>
      <c r="T90" s="56">
        <f t="shared" si="116"/>
        <v>0</v>
      </c>
      <c r="U90" s="56"/>
      <c r="V90" s="56">
        <f t="shared" si="116"/>
        <v>0</v>
      </c>
      <c r="W90" s="56"/>
      <c r="X90" s="56">
        <f t="shared" si="116"/>
        <v>0</v>
      </c>
      <c r="Y90" s="56"/>
      <c r="Z90" s="56">
        <f t="shared" si="116"/>
        <v>0</v>
      </c>
      <c r="AA90" s="56"/>
      <c r="AB90" s="56">
        <f t="shared" si="116"/>
        <v>0</v>
      </c>
      <c r="AC90" s="56"/>
      <c r="AD90" s="56">
        <f t="shared" si="116"/>
        <v>0</v>
      </c>
      <c r="AE90" s="56"/>
      <c r="AF90" s="56">
        <f t="shared" si="116"/>
        <v>0</v>
      </c>
      <c r="AG90" s="56"/>
      <c r="AH90" s="56">
        <f t="shared" si="116"/>
        <v>0</v>
      </c>
      <c r="AI90" s="56"/>
      <c r="AJ90" s="56">
        <f t="shared" si="116"/>
        <v>0</v>
      </c>
      <c r="AK90" s="56"/>
    </row>
    <row r="91" spans="1:37" x14ac:dyDescent="0.3">
      <c r="A91" s="60"/>
      <c r="B91" s="10" t="s">
        <v>20</v>
      </c>
      <c r="C91" s="16"/>
      <c r="D91" s="56">
        <f t="shared" si="115"/>
        <v>0</v>
      </c>
      <c r="E91" s="56"/>
      <c r="F91" s="56">
        <f t="shared" si="116"/>
        <v>0</v>
      </c>
      <c r="G91" s="56"/>
      <c r="H91" s="56">
        <f t="shared" si="116"/>
        <v>0</v>
      </c>
      <c r="I91" s="56"/>
      <c r="J91" s="56">
        <f t="shared" si="116"/>
        <v>0</v>
      </c>
      <c r="K91" s="56"/>
      <c r="L91" s="56">
        <f t="shared" si="116"/>
        <v>0</v>
      </c>
      <c r="M91" s="56"/>
      <c r="N91" s="56">
        <f t="shared" si="116"/>
        <v>0</v>
      </c>
      <c r="O91" s="56"/>
      <c r="P91" s="56">
        <f t="shared" si="116"/>
        <v>0</v>
      </c>
      <c r="Q91" s="56"/>
      <c r="R91" s="56">
        <f t="shared" si="116"/>
        <v>0</v>
      </c>
      <c r="S91" s="56"/>
      <c r="T91" s="56">
        <f t="shared" si="116"/>
        <v>0</v>
      </c>
      <c r="U91" s="56"/>
      <c r="V91" s="56">
        <f t="shared" si="116"/>
        <v>0</v>
      </c>
      <c r="W91" s="56"/>
      <c r="X91" s="56">
        <f t="shared" si="116"/>
        <v>0</v>
      </c>
      <c r="Y91" s="56"/>
      <c r="Z91" s="56">
        <f t="shared" si="116"/>
        <v>0</v>
      </c>
      <c r="AA91" s="56"/>
      <c r="AB91" s="56">
        <f t="shared" si="116"/>
        <v>0</v>
      </c>
      <c r="AC91" s="56"/>
      <c r="AD91" s="56">
        <f t="shared" si="116"/>
        <v>0</v>
      </c>
      <c r="AE91" s="56"/>
      <c r="AF91" s="56">
        <f t="shared" si="116"/>
        <v>0</v>
      </c>
      <c r="AG91" s="56"/>
      <c r="AH91" s="56">
        <f t="shared" si="116"/>
        <v>0</v>
      </c>
      <c r="AI91" s="56"/>
      <c r="AJ91" s="56">
        <f t="shared" si="116"/>
        <v>0</v>
      </c>
      <c r="AK91" s="56"/>
    </row>
    <row r="92" spans="1:37" ht="15.6" x14ac:dyDescent="0.3">
      <c r="A92" s="62" t="s">
        <v>21</v>
      </c>
      <c r="B92" s="5"/>
      <c r="C92" s="15"/>
      <c r="D92" s="56">
        <f t="shared" si="115"/>
        <v>0</v>
      </c>
      <c r="E92" s="56"/>
      <c r="F92" s="56">
        <f t="shared" si="116"/>
        <v>0</v>
      </c>
      <c r="G92" s="56"/>
      <c r="H92" s="56">
        <f t="shared" si="116"/>
        <v>0</v>
      </c>
      <c r="I92" s="56"/>
      <c r="J92" s="56">
        <f t="shared" si="116"/>
        <v>0</v>
      </c>
      <c r="K92" s="56"/>
      <c r="L92" s="56">
        <f t="shared" si="116"/>
        <v>0</v>
      </c>
      <c r="M92" s="56"/>
      <c r="N92" s="56">
        <f t="shared" si="116"/>
        <v>0</v>
      </c>
      <c r="O92" s="56"/>
      <c r="P92" s="56">
        <f t="shared" si="116"/>
        <v>0</v>
      </c>
      <c r="Q92" s="56"/>
      <c r="R92" s="56">
        <f t="shared" si="116"/>
        <v>0</v>
      </c>
      <c r="S92" s="56"/>
      <c r="T92" s="56">
        <f t="shared" si="116"/>
        <v>0</v>
      </c>
      <c r="U92" s="56"/>
      <c r="V92" s="56">
        <f t="shared" si="116"/>
        <v>0</v>
      </c>
      <c r="W92" s="56"/>
      <c r="X92" s="56">
        <f t="shared" si="116"/>
        <v>0</v>
      </c>
      <c r="Y92" s="56"/>
      <c r="Z92" s="56">
        <f t="shared" si="116"/>
        <v>0</v>
      </c>
      <c r="AA92" s="56"/>
      <c r="AB92" s="56">
        <f t="shared" si="116"/>
        <v>0</v>
      </c>
      <c r="AC92" s="56"/>
      <c r="AD92" s="56">
        <f t="shared" si="116"/>
        <v>0</v>
      </c>
      <c r="AE92" s="56"/>
      <c r="AF92" s="56">
        <f t="shared" si="116"/>
        <v>0</v>
      </c>
      <c r="AG92" s="56"/>
      <c r="AH92" s="56">
        <f t="shared" si="116"/>
        <v>0</v>
      </c>
      <c r="AI92" s="56"/>
      <c r="AJ92" s="56">
        <f t="shared" si="116"/>
        <v>0</v>
      </c>
      <c r="AK92" s="56"/>
    </row>
    <row r="93" spans="1:37" x14ac:dyDescent="0.3">
      <c r="A93" s="62"/>
      <c r="B93" s="3" t="s">
        <v>12</v>
      </c>
      <c r="C93" s="17"/>
      <c r="D93" s="56">
        <f t="shared" si="115"/>
        <v>0</v>
      </c>
      <c r="E93" s="56"/>
      <c r="F93" s="56">
        <f t="shared" si="116"/>
        <v>0</v>
      </c>
      <c r="G93" s="56"/>
      <c r="H93" s="56">
        <f t="shared" si="116"/>
        <v>0</v>
      </c>
      <c r="I93" s="56"/>
      <c r="J93" s="56">
        <f t="shared" si="116"/>
        <v>0</v>
      </c>
      <c r="K93" s="56"/>
      <c r="L93" s="56">
        <f t="shared" si="116"/>
        <v>0</v>
      </c>
      <c r="M93" s="56"/>
      <c r="N93" s="56">
        <f t="shared" si="116"/>
        <v>0</v>
      </c>
      <c r="O93" s="56"/>
      <c r="P93" s="56">
        <f t="shared" si="116"/>
        <v>0</v>
      </c>
      <c r="Q93" s="56"/>
      <c r="R93" s="56">
        <f t="shared" si="116"/>
        <v>0</v>
      </c>
      <c r="S93" s="56"/>
      <c r="T93" s="56">
        <f t="shared" si="116"/>
        <v>0</v>
      </c>
      <c r="U93" s="56"/>
      <c r="V93" s="56">
        <f t="shared" si="116"/>
        <v>0</v>
      </c>
      <c r="W93" s="56"/>
      <c r="X93" s="56">
        <f t="shared" si="116"/>
        <v>0</v>
      </c>
      <c r="Y93" s="56"/>
      <c r="Z93" s="56">
        <f t="shared" si="116"/>
        <v>0</v>
      </c>
      <c r="AA93" s="56"/>
      <c r="AB93" s="56">
        <f t="shared" si="116"/>
        <v>0</v>
      </c>
      <c r="AC93" s="56"/>
      <c r="AD93" s="56">
        <f t="shared" si="116"/>
        <v>0</v>
      </c>
      <c r="AE93" s="56"/>
      <c r="AF93" s="56">
        <f t="shared" si="116"/>
        <v>0</v>
      </c>
      <c r="AG93" s="56"/>
      <c r="AH93" s="56">
        <f t="shared" si="116"/>
        <v>0</v>
      </c>
      <c r="AI93" s="56"/>
      <c r="AJ93" s="56">
        <f t="shared" si="116"/>
        <v>0</v>
      </c>
      <c r="AK93" s="56"/>
    </row>
    <row r="94" spans="1:37" x14ac:dyDescent="0.3">
      <c r="A94" s="62"/>
      <c r="B94" s="63" t="s">
        <v>13</v>
      </c>
      <c r="C94" s="14" t="s">
        <v>30</v>
      </c>
      <c r="D94" s="56">
        <f t="shared" si="115"/>
        <v>3</v>
      </c>
      <c r="E94" s="56"/>
      <c r="F94" s="56">
        <f t="shared" si="116"/>
        <v>3</v>
      </c>
      <c r="G94" s="56"/>
      <c r="H94" s="56">
        <f t="shared" si="116"/>
        <v>3</v>
      </c>
      <c r="I94" s="56"/>
      <c r="J94" s="56">
        <f t="shared" si="116"/>
        <v>3</v>
      </c>
      <c r="K94" s="56"/>
      <c r="L94" s="56">
        <f t="shared" si="116"/>
        <v>3.1</v>
      </c>
      <c r="M94" s="56"/>
      <c r="N94" s="56">
        <f t="shared" si="116"/>
        <v>3.1</v>
      </c>
      <c r="O94" s="56"/>
      <c r="P94" s="56">
        <f t="shared" si="116"/>
        <v>3.1</v>
      </c>
      <c r="Q94" s="56"/>
      <c r="R94" s="56">
        <f t="shared" si="116"/>
        <v>3.1</v>
      </c>
      <c r="S94" s="56"/>
      <c r="T94" s="56">
        <f t="shared" si="116"/>
        <v>3.1</v>
      </c>
      <c r="U94" s="56"/>
      <c r="V94" s="56">
        <f t="shared" si="116"/>
        <v>3</v>
      </c>
      <c r="W94" s="56"/>
      <c r="X94" s="56">
        <f t="shared" si="116"/>
        <v>3</v>
      </c>
      <c r="Y94" s="56"/>
      <c r="Z94" s="56">
        <f t="shared" si="116"/>
        <v>3</v>
      </c>
      <c r="AA94" s="56"/>
      <c r="AB94" s="56">
        <f t="shared" si="116"/>
        <v>3</v>
      </c>
      <c r="AC94" s="56"/>
      <c r="AD94" s="56">
        <f t="shared" si="116"/>
        <v>3</v>
      </c>
      <c r="AE94" s="56"/>
      <c r="AF94" s="56">
        <f t="shared" si="116"/>
        <v>3</v>
      </c>
      <c r="AG94" s="56"/>
      <c r="AH94" s="56">
        <f t="shared" si="116"/>
        <v>3</v>
      </c>
      <c r="AI94" s="56"/>
      <c r="AJ94" s="56">
        <f t="shared" si="116"/>
        <v>3</v>
      </c>
      <c r="AK94" s="56"/>
    </row>
    <row r="95" spans="1:37" x14ac:dyDescent="0.3">
      <c r="A95" s="62"/>
      <c r="B95" s="63"/>
      <c r="C95" s="14" t="s">
        <v>31</v>
      </c>
      <c r="D95" s="56">
        <f t="shared" si="115"/>
        <v>0</v>
      </c>
      <c r="E95" s="56"/>
      <c r="F95" s="56">
        <f t="shared" si="116"/>
        <v>0</v>
      </c>
      <c r="G95" s="56"/>
      <c r="H95" s="56">
        <f t="shared" si="116"/>
        <v>0</v>
      </c>
      <c r="I95" s="56"/>
      <c r="J95" s="56">
        <f t="shared" si="116"/>
        <v>0</v>
      </c>
      <c r="K95" s="56"/>
      <c r="L95" s="56">
        <f t="shared" si="116"/>
        <v>0</v>
      </c>
      <c r="M95" s="56"/>
      <c r="N95" s="56">
        <f t="shared" si="116"/>
        <v>0</v>
      </c>
      <c r="O95" s="56"/>
      <c r="P95" s="56">
        <f t="shared" si="116"/>
        <v>0</v>
      </c>
      <c r="Q95" s="56"/>
      <c r="R95" s="56">
        <f t="shared" si="116"/>
        <v>0</v>
      </c>
      <c r="S95" s="56"/>
      <c r="T95" s="56">
        <f t="shared" si="116"/>
        <v>0</v>
      </c>
      <c r="U95" s="56"/>
      <c r="V95" s="56">
        <f t="shared" si="116"/>
        <v>0</v>
      </c>
      <c r="W95" s="56"/>
      <c r="X95" s="56">
        <f t="shared" si="116"/>
        <v>0</v>
      </c>
      <c r="Y95" s="56"/>
      <c r="Z95" s="56">
        <f t="shared" si="116"/>
        <v>0</v>
      </c>
      <c r="AA95" s="56"/>
      <c r="AB95" s="56">
        <f t="shared" si="116"/>
        <v>0</v>
      </c>
      <c r="AC95" s="56"/>
      <c r="AD95" s="56">
        <f t="shared" si="116"/>
        <v>0</v>
      </c>
      <c r="AE95" s="56"/>
      <c r="AF95" s="56">
        <f t="shared" si="116"/>
        <v>0</v>
      </c>
      <c r="AG95" s="56"/>
      <c r="AH95" s="56">
        <f t="shared" si="116"/>
        <v>0</v>
      </c>
      <c r="AI95" s="56"/>
      <c r="AJ95" s="56">
        <f t="shared" si="116"/>
        <v>0</v>
      </c>
      <c r="AK95" s="56"/>
    </row>
    <row r="96" spans="1:37" x14ac:dyDescent="0.3">
      <c r="A96" s="62"/>
      <c r="B96" s="13"/>
      <c r="C96" s="18"/>
      <c r="D96" s="56">
        <f t="shared" si="115"/>
        <v>0</v>
      </c>
      <c r="E96" s="56"/>
      <c r="F96" s="56">
        <f t="shared" si="116"/>
        <v>0</v>
      </c>
      <c r="G96" s="56"/>
      <c r="H96" s="56">
        <f t="shared" si="116"/>
        <v>0</v>
      </c>
      <c r="I96" s="56"/>
      <c r="J96" s="56">
        <f t="shared" si="116"/>
        <v>0</v>
      </c>
      <c r="K96" s="56"/>
      <c r="L96" s="56">
        <f t="shared" si="116"/>
        <v>0</v>
      </c>
      <c r="M96" s="56"/>
      <c r="N96" s="56">
        <f t="shared" si="116"/>
        <v>0</v>
      </c>
      <c r="O96" s="56"/>
      <c r="P96" s="56">
        <f t="shared" si="116"/>
        <v>0</v>
      </c>
      <c r="Q96" s="56"/>
      <c r="R96" s="56">
        <f t="shared" si="116"/>
        <v>0</v>
      </c>
      <c r="S96" s="56"/>
      <c r="T96" s="56">
        <f t="shared" si="116"/>
        <v>0</v>
      </c>
      <c r="U96" s="56"/>
      <c r="V96" s="56">
        <f t="shared" si="116"/>
        <v>0</v>
      </c>
      <c r="W96" s="56"/>
      <c r="X96" s="56">
        <f t="shared" si="116"/>
        <v>0</v>
      </c>
      <c r="Y96" s="56"/>
      <c r="Z96" s="56">
        <f t="shared" si="116"/>
        <v>0</v>
      </c>
      <c r="AA96" s="56"/>
      <c r="AB96" s="56">
        <f t="shared" si="116"/>
        <v>0</v>
      </c>
      <c r="AC96" s="56"/>
      <c r="AD96" s="56">
        <f t="shared" si="116"/>
        <v>0</v>
      </c>
      <c r="AE96" s="56"/>
      <c r="AF96" s="56">
        <f t="shared" si="116"/>
        <v>0</v>
      </c>
      <c r="AG96" s="56"/>
      <c r="AH96" s="56">
        <f t="shared" si="116"/>
        <v>0</v>
      </c>
      <c r="AI96" s="56"/>
      <c r="AJ96" s="56">
        <f t="shared" si="116"/>
        <v>0</v>
      </c>
      <c r="AK96" s="56"/>
    </row>
    <row r="97" spans="1:37" x14ac:dyDescent="0.3">
      <c r="A97" s="62"/>
      <c r="B97" s="3" t="s">
        <v>14</v>
      </c>
      <c r="C97" s="17"/>
      <c r="D97" s="56">
        <f t="shared" si="115"/>
        <v>0</v>
      </c>
      <c r="E97" s="56"/>
      <c r="F97" s="56">
        <f t="shared" si="116"/>
        <v>0</v>
      </c>
      <c r="G97" s="56"/>
      <c r="H97" s="56">
        <f t="shared" si="116"/>
        <v>0</v>
      </c>
      <c r="I97" s="56"/>
      <c r="J97" s="56">
        <f t="shared" si="116"/>
        <v>0</v>
      </c>
      <c r="K97" s="56"/>
      <c r="L97" s="56">
        <f t="shared" si="116"/>
        <v>0</v>
      </c>
      <c r="M97" s="56"/>
      <c r="N97" s="56">
        <f t="shared" si="116"/>
        <v>0</v>
      </c>
      <c r="O97" s="56"/>
      <c r="P97" s="56">
        <f t="shared" si="116"/>
        <v>0</v>
      </c>
      <c r="Q97" s="56"/>
      <c r="R97" s="56">
        <f t="shared" si="116"/>
        <v>0</v>
      </c>
      <c r="S97" s="56"/>
      <c r="T97" s="56">
        <f t="shared" si="116"/>
        <v>0</v>
      </c>
      <c r="U97" s="56"/>
      <c r="V97" s="56">
        <f t="shared" si="116"/>
        <v>0</v>
      </c>
      <c r="W97" s="56"/>
      <c r="X97" s="56">
        <f t="shared" si="116"/>
        <v>0</v>
      </c>
      <c r="Y97" s="56"/>
      <c r="Z97" s="56">
        <f t="shared" si="116"/>
        <v>0</v>
      </c>
      <c r="AA97" s="56"/>
      <c r="AB97" s="56">
        <f t="shared" si="116"/>
        <v>0</v>
      </c>
      <c r="AC97" s="56"/>
      <c r="AD97" s="56">
        <f t="shared" si="116"/>
        <v>0</v>
      </c>
      <c r="AE97" s="56"/>
      <c r="AF97" s="56">
        <f t="shared" si="116"/>
        <v>0</v>
      </c>
      <c r="AG97" s="56"/>
      <c r="AH97" s="56">
        <f t="shared" si="116"/>
        <v>0</v>
      </c>
      <c r="AI97" s="56"/>
      <c r="AJ97" s="56">
        <f t="shared" si="116"/>
        <v>0</v>
      </c>
      <c r="AK97" s="56"/>
    </row>
    <row r="98" spans="1:37" x14ac:dyDescent="0.3">
      <c r="A98" s="62"/>
      <c r="B98" s="64" t="s">
        <v>15</v>
      </c>
      <c r="C98" s="17"/>
      <c r="D98" s="56">
        <f t="shared" si="115"/>
        <v>0</v>
      </c>
      <c r="E98" s="56"/>
      <c r="F98" s="56">
        <f t="shared" si="116"/>
        <v>0</v>
      </c>
      <c r="G98" s="56"/>
      <c r="H98" s="56">
        <f t="shared" si="116"/>
        <v>0</v>
      </c>
      <c r="I98" s="56"/>
      <c r="J98" s="56">
        <f t="shared" si="116"/>
        <v>0</v>
      </c>
      <c r="K98" s="56"/>
      <c r="L98" s="56">
        <f t="shared" si="116"/>
        <v>0</v>
      </c>
      <c r="M98" s="56"/>
      <c r="N98" s="56">
        <f t="shared" si="116"/>
        <v>0</v>
      </c>
      <c r="O98" s="56"/>
      <c r="P98" s="56">
        <f t="shared" si="116"/>
        <v>0</v>
      </c>
      <c r="Q98" s="56"/>
      <c r="R98" s="56">
        <f t="shared" si="116"/>
        <v>0</v>
      </c>
      <c r="S98" s="56"/>
      <c r="T98" s="56">
        <f t="shared" si="116"/>
        <v>0</v>
      </c>
      <c r="U98" s="56"/>
      <c r="V98" s="56">
        <f t="shared" si="116"/>
        <v>0</v>
      </c>
      <c r="W98" s="56"/>
      <c r="X98" s="56">
        <f t="shared" si="116"/>
        <v>0</v>
      </c>
      <c r="Y98" s="56"/>
      <c r="Z98" s="56">
        <f t="shared" si="116"/>
        <v>0</v>
      </c>
      <c r="AA98" s="56"/>
      <c r="AB98" s="56">
        <f t="shared" si="116"/>
        <v>0</v>
      </c>
      <c r="AC98" s="56"/>
      <c r="AD98" s="56">
        <f t="shared" si="116"/>
        <v>0</v>
      </c>
      <c r="AE98" s="56"/>
      <c r="AF98" s="56">
        <f t="shared" si="116"/>
        <v>0</v>
      </c>
      <c r="AG98" s="56"/>
      <c r="AH98" s="56">
        <f t="shared" si="116"/>
        <v>0</v>
      </c>
      <c r="AI98" s="56"/>
      <c r="AJ98" s="56">
        <f t="shared" si="116"/>
        <v>0</v>
      </c>
      <c r="AK98" s="56"/>
    </row>
    <row r="99" spans="1:37" x14ac:dyDescent="0.3">
      <c r="A99" s="62"/>
      <c r="B99" s="64"/>
      <c r="C99" s="17"/>
      <c r="D99" s="56">
        <f t="shared" si="115"/>
        <v>0</v>
      </c>
      <c r="E99" s="56"/>
      <c r="F99" s="56">
        <f t="shared" si="116"/>
        <v>0</v>
      </c>
      <c r="G99" s="56"/>
      <c r="H99" s="56">
        <f t="shared" si="116"/>
        <v>0</v>
      </c>
      <c r="I99" s="56"/>
      <c r="J99" s="56">
        <f t="shared" si="116"/>
        <v>0</v>
      </c>
      <c r="K99" s="56"/>
      <c r="L99" s="56">
        <f t="shared" si="116"/>
        <v>0</v>
      </c>
      <c r="M99" s="56"/>
      <c r="N99" s="56">
        <f t="shared" si="116"/>
        <v>0</v>
      </c>
      <c r="O99" s="56"/>
      <c r="P99" s="56">
        <f t="shared" si="116"/>
        <v>0</v>
      </c>
      <c r="Q99" s="56"/>
      <c r="R99" s="56">
        <f t="shared" si="116"/>
        <v>0</v>
      </c>
      <c r="S99" s="56"/>
      <c r="T99" s="56">
        <f t="shared" si="116"/>
        <v>0</v>
      </c>
      <c r="U99" s="56"/>
      <c r="V99" s="56">
        <f t="shared" si="116"/>
        <v>0</v>
      </c>
      <c r="W99" s="56"/>
      <c r="X99" s="56">
        <f t="shared" si="116"/>
        <v>0</v>
      </c>
      <c r="Y99" s="56"/>
      <c r="Z99" s="56">
        <f t="shared" si="116"/>
        <v>0</v>
      </c>
      <c r="AA99" s="56"/>
      <c r="AB99" s="56">
        <f t="shared" si="116"/>
        <v>0</v>
      </c>
      <c r="AC99" s="56"/>
      <c r="AD99" s="56">
        <f t="shared" si="116"/>
        <v>0</v>
      </c>
      <c r="AE99" s="56"/>
      <c r="AF99" s="56">
        <f t="shared" si="116"/>
        <v>0</v>
      </c>
      <c r="AG99" s="56"/>
      <c r="AH99" s="56">
        <f t="shared" si="116"/>
        <v>0</v>
      </c>
      <c r="AI99" s="56"/>
      <c r="AJ99" s="56">
        <f t="shared" si="116"/>
        <v>0</v>
      </c>
      <c r="AK99" s="56"/>
    </row>
    <row r="100" spans="1:37" x14ac:dyDescent="0.3">
      <c r="A100" s="62"/>
      <c r="B100" s="5"/>
      <c r="C100" s="17"/>
      <c r="D100" s="56">
        <f t="shared" si="115"/>
        <v>0</v>
      </c>
      <c r="E100" s="56"/>
      <c r="F100" s="56">
        <f t="shared" si="116"/>
        <v>0</v>
      </c>
      <c r="G100" s="56"/>
      <c r="H100" s="56">
        <f t="shared" si="116"/>
        <v>0</v>
      </c>
      <c r="I100" s="56"/>
      <c r="J100" s="56">
        <f t="shared" si="116"/>
        <v>0</v>
      </c>
      <c r="K100" s="56"/>
      <c r="L100" s="56">
        <f t="shared" si="116"/>
        <v>0</v>
      </c>
      <c r="M100" s="56"/>
      <c r="N100" s="56">
        <f t="shared" si="116"/>
        <v>0</v>
      </c>
      <c r="O100" s="56"/>
      <c r="P100" s="56">
        <f t="shared" si="116"/>
        <v>0</v>
      </c>
      <c r="Q100" s="56"/>
      <c r="R100" s="56">
        <f t="shared" si="116"/>
        <v>0</v>
      </c>
      <c r="S100" s="56"/>
      <c r="T100" s="56">
        <f t="shared" si="116"/>
        <v>0</v>
      </c>
      <c r="U100" s="56"/>
      <c r="V100" s="56">
        <f t="shared" si="116"/>
        <v>0</v>
      </c>
      <c r="W100" s="56"/>
      <c r="X100" s="56">
        <f t="shared" si="116"/>
        <v>0</v>
      </c>
      <c r="Y100" s="56"/>
      <c r="Z100" s="56">
        <f t="shared" si="116"/>
        <v>0</v>
      </c>
      <c r="AA100" s="56"/>
      <c r="AB100" s="56">
        <f t="shared" si="116"/>
        <v>0</v>
      </c>
      <c r="AC100" s="56"/>
      <c r="AD100" s="56">
        <f t="shared" si="116"/>
        <v>0</v>
      </c>
      <c r="AE100" s="56"/>
      <c r="AF100" s="56">
        <f t="shared" si="116"/>
        <v>0</v>
      </c>
      <c r="AG100" s="56"/>
      <c r="AH100" s="56">
        <f t="shared" si="116"/>
        <v>0</v>
      </c>
      <c r="AI100" s="56"/>
      <c r="AJ100" s="56">
        <f t="shared" si="116"/>
        <v>0</v>
      </c>
      <c r="AK100" s="56"/>
    </row>
    <row r="101" spans="1:37" x14ac:dyDescent="0.3">
      <c r="A101" s="62"/>
      <c r="B101" s="3" t="s">
        <v>22</v>
      </c>
      <c r="C101" s="17"/>
      <c r="D101" s="56">
        <f t="shared" si="115"/>
        <v>0</v>
      </c>
      <c r="E101" s="56"/>
      <c r="F101" s="56">
        <f t="shared" si="116"/>
        <v>0</v>
      </c>
      <c r="G101" s="56"/>
      <c r="H101" s="56">
        <f t="shared" si="116"/>
        <v>0</v>
      </c>
      <c r="I101" s="56"/>
      <c r="J101" s="56">
        <f t="shared" si="116"/>
        <v>0</v>
      </c>
      <c r="K101" s="56"/>
      <c r="L101" s="56">
        <f t="shared" si="116"/>
        <v>0</v>
      </c>
      <c r="M101" s="56"/>
      <c r="N101" s="56">
        <f t="shared" si="116"/>
        <v>0</v>
      </c>
      <c r="O101" s="56"/>
      <c r="P101" s="56">
        <f t="shared" si="116"/>
        <v>0</v>
      </c>
      <c r="Q101" s="56"/>
      <c r="R101" s="56">
        <f t="shared" si="116"/>
        <v>0</v>
      </c>
      <c r="S101" s="56"/>
      <c r="T101" s="56">
        <f t="shared" si="116"/>
        <v>0</v>
      </c>
      <c r="U101" s="56"/>
      <c r="V101" s="56">
        <f t="shared" si="116"/>
        <v>0</v>
      </c>
      <c r="W101" s="56"/>
      <c r="X101" s="56">
        <f t="shared" si="116"/>
        <v>0</v>
      </c>
      <c r="Y101" s="56"/>
      <c r="Z101" s="56">
        <f t="shared" si="116"/>
        <v>0</v>
      </c>
      <c r="AA101" s="56"/>
      <c r="AB101" s="56">
        <f t="shared" si="116"/>
        <v>0</v>
      </c>
      <c r="AC101" s="56"/>
      <c r="AD101" s="56">
        <f t="shared" si="116"/>
        <v>0</v>
      </c>
      <c r="AE101" s="56"/>
      <c r="AF101" s="56">
        <f t="shared" si="116"/>
        <v>0</v>
      </c>
      <c r="AG101" s="56"/>
      <c r="AH101" s="56">
        <f t="shared" si="116"/>
        <v>0</v>
      </c>
      <c r="AI101" s="56"/>
      <c r="AJ101" s="56">
        <f t="shared" si="116"/>
        <v>0</v>
      </c>
      <c r="AK101" s="56"/>
    </row>
    <row r="102" spans="1:37" ht="26.4" x14ac:dyDescent="0.3">
      <c r="A102" s="62"/>
      <c r="B102" s="2" t="s">
        <v>23</v>
      </c>
      <c r="C102" s="19"/>
      <c r="D102" s="56">
        <f t="shared" si="115"/>
        <v>0</v>
      </c>
      <c r="E102" s="56"/>
      <c r="F102" s="56">
        <f t="shared" si="116"/>
        <v>0</v>
      </c>
      <c r="G102" s="56"/>
      <c r="H102" s="56">
        <f t="shared" si="116"/>
        <v>0</v>
      </c>
      <c r="I102" s="56"/>
      <c r="J102" s="56">
        <f t="shared" si="116"/>
        <v>0</v>
      </c>
      <c r="K102" s="56"/>
      <c r="L102" s="56">
        <f t="shared" si="116"/>
        <v>0</v>
      </c>
      <c r="M102" s="56"/>
      <c r="N102" s="56">
        <f t="shared" si="116"/>
        <v>0</v>
      </c>
      <c r="O102" s="56"/>
      <c r="P102" s="56">
        <f t="shared" si="116"/>
        <v>0</v>
      </c>
      <c r="Q102" s="56"/>
      <c r="R102" s="56">
        <f t="shared" si="116"/>
        <v>0</v>
      </c>
      <c r="S102" s="56"/>
      <c r="T102" s="56">
        <f t="shared" si="116"/>
        <v>0</v>
      </c>
      <c r="U102" s="56"/>
      <c r="V102" s="56">
        <f t="shared" si="116"/>
        <v>0</v>
      </c>
      <c r="W102" s="56"/>
      <c r="X102" s="56">
        <f t="shared" si="116"/>
        <v>0</v>
      </c>
      <c r="Y102" s="56"/>
      <c r="Z102" s="56">
        <f t="shared" si="116"/>
        <v>0</v>
      </c>
      <c r="AA102" s="56"/>
      <c r="AB102" s="56">
        <f t="shared" si="116"/>
        <v>0</v>
      </c>
      <c r="AC102" s="56"/>
      <c r="AD102" s="56">
        <f t="shared" si="116"/>
        <v>0</v>
      </c>
      <c r="AE102" s="56"/>
      <c r="AF102" s="56">
        <f t="shared" si="116"/>
        <v>0</v>
      </c>
      <c r="AG102" s="56"/>
      <c r="AH102" s="56">
        <f t="shared" si="116"/>
        <v>0</v>
      </c>
      <c r="AI102" s="56"/>
      <c r="AJ102" s="56">
        <f t="shared" si="116"/>
        <v>0</v>
      </c>
      <c r="AK102" s="56"/>
    </row>
    <row r="103" spans="1:37" x14ac:dyDescent="0.3">
      <c r="A103" s="62"/>
      <c r="B103" s="2" t="s">
        <v>24</v>
      </c>
      <c r="C103" s="19"/>
      <c r="D103" s="56">
        <f t="shared" si="115"/>
        <v>0</v>
      </c>
      <c r="E103" s="56"/>
      <c r="F103" s="56">
        <f t="shared" si="116"/>
        <v>0</v>
      </c>
      <c r="G103" s="56"/>
      <c r="H103" s="56">
        <f t="shared" si="116"/>
        <v>0</v>
      </c>
      <c r="I103" s="56"/>
      <c r="J103" s="56">
        <f t="shared" si="116"/>
        <v>0</v>
      </c>
      <c r="K103" s="56"/>
      <c r="L103" s="56">
        <f t="shared" si="116"/>
        <v>0</v>
      </c>
      <c r="M103" s="56"/>
      <c r="N103" s="56">
        <f t="shared" si="116"/>
        <v>0</v>
      </c>
      <c r="O103" s="56"/>
      <c r="P103" s="56">
        <f t="shared" si="116"/>
        <v>0</v>
      </c>
      <c r="Q103" s="56"/>
      <c r="R103" s="56">
        <f t="shared" si="116"/>
        <v>0</v>
      </c>
      <c r="S103" s="56"/>
      <c r="T103" s="56">
        <f t="shared" si="116"/>
        <v>0</v>
      </c>
      <c r="U103" s="56"/>
      <c r="V103" s="56">
        <f t="shared" si="116"/>
        <v>0</v>
      </c>
      <c r="W103" s="56"/>
      <c r="X103" s="56">
        <f t="shared" si="116"/>
        <v>0</v>
      </c>
      <c r="Y103" s="56"/>
      <c r="Z103" s="56">
        <f t="shared" si="116"/>
        <v>0</v>
      </c>
      <c r="AA103" s="56"/>
      <c r="AB103" s="56">
        <f t="shared" si="116"/>
        <v>0</v>
      </c>
      <c r="AC103" s="56"/>
      <c r="AD103" s="56">
        <f t="shared" si="116"/>
        <v>0</v>
      </c>
      <c r="AE103" s="56"/>
      <c r="AF103" s="56">
        <f t="shared" si="116"/>
        <v>0</v>
      </c>
      <c r="AG103" s="56"/>
      <c r="AH103" s="56">
        <f t="shared" si="116"/>
        <v>0</v>
      </c>
      <c r="AI103" s="56"/>
      <c r="AJ103" s="56">
        <f t="shared" si="116"/>
        <v>0</v>
      </c>
      <c r="AK103" s="56"/>
    </row>
    <row r="104" spans="1:37" x14ac:dyDescent="0.3">
      <c r="A104" s="62"/>
      <c r="B104" s="3" t="s">
        <v>25</v>
      </c>
      <c r="C104" s="17"/>
      <c r="D104" s="56">
        <f t="shared" si="115"/>
        <v>0</v>
      </c>
      <c r="E104" s="56"/>
      <c r="F104" s="56">
        <f t="shared" si="116"/>
        <v>0</v>
      </c>
      <c r="G104" s="56"/>
      <c r="H104" s="56">
        <f t="shared" si="116"/>
        <v>0</v>
      </c>
      <c r="I104" s="56"/>
      <c r="J104" s="56">
        <f t="shared" si="116"/>
        <v>0</v>
      </c>
      <c r="K104" s="56"/>
      <c r="L104" s="56">
        <f t="shared" si="116"/>
        <v>0</v>
      </c>
      <c r="M104" s="56"/>
      <c r="N104" s="56">
        <f t="shared" si="116"/>
        <v>0</v>
      </c>
      <c r="O104" s="56"/>
      <c r="P104" s="56">
        <f t="shared" si="116"/>
        <v>0</v>
      </c>
      <c r="Q104" s="56"/>
      <c r="R104" s="56">
        <f t="shared" si="116"/>
        <v>0</v>
      </c>
      <c r="S104" s="56"/>
      <c r="T104" s="56">
        <f t="shared" si="116"/>
        <v>0</v>
      </c>
      <c r="U104" s="56"/>
      <c r="V104" s="56">
        <f t="shared" si="116"/>
        <v>0</v>
      </c>
      <c r="W104" s="56"/>
      <c r="X104" s="56">
        <f t="shared" si="116"/>
        <v>0</v>
      </c>
      <c r="Y104" s="56"/>
      <c r="Z104" s="56">
        <f t="shared" si="116"/>
        <v>0</v>
      </c>
      <c r="AA104" s="56"/>
      <c r="AB104" s="56">
        <f t="shared" si="116"/>
        <v>0</v>
      </c>
      <c r="AC104" s="56"/>
      <c r="AD104" s="56">
        <f t="shared" si="116"/>
        <v>0</v>
      </c>
      <c r="AE104" s="56"/>
      <c r="AF104" s="56">
        <f t="shared" si="116"/>
        <v>0</v>
      </c>
      <c r="AG104" s="56"/>
      <c r="AH104" s="56">
        <f t="shared" si="116"/>
        <v>0</v>
      </c>
      <c r="AI104" s="56"/>
      <c r="AJ104" s="56">
        <f t="shared" ref="F104:AJ109" si="117">AK45</f>
        <v>0</v>
      </c>
      <c r="AK104" s="56"/>
    </row>
    <row r="105" spans="1:37" x14ac:dyDescent="0.3">
      <c r="A105" s="62"/>
      <c r="B105" s="3" t="s">
        <v>26</v>
      </c>
      <c r="C105" s="17"/>
      <c r="D105" s="56">
        <f t="shared" si="115"/>
        <v>0</v>
      </c>
      <c r="E105" s="56"/>
      <c r="F105" s="56">
        <f t="shared" si="117"/>
        <v>0</v>
      </c>
      <c r="G105" s="56"/>
      <c r="H105" s="56">
        <f t="shared" si="117"/>
        <v>0</v>
      </c>
      <c r="I105" s="56"/>
      <c r="J105" s="56">
        <f t="shared" si="117"/>
        <v>0</v>
      </c>
      <c r="K105" s="56"/>
      <c r="L105" s="56">
        <f t="shared" si="117"/>
        <v>0</v>
      </c>
      <c r="M105" s="56"/>
      <c r="N105" s="56">
        <f t="shared" si="117"/>
        <v>0</v>
      </c>
      <c r="O105" s="56"/>
      <c r="P105" s="56">
        <f t="shared" si="117"/>
        <v>0</v>
      </c>
      <c r="Q105" s="56"/>
      <c r="R105" s="56">
        <f t="shared" si="117"/>
        <v>0</v>
      </c>
      <c r="S105" s="56"/>
      <c r="T105" s="56">
        <f t="shared" si="117"/>
        <v>0</v>
      </c>
      <c r="U105" s="56"/>
      <c r="V105" s="56">
        <f t="shared" si="117"/>
        <v>0</v>
      </c>
      <c r="W105" s="56"/>
      <c r="X105" s="56">
        <f t="shared" si="117"/>
        <v>0</v>
      </c>
      <c r="Y105" s="56"/>
      <c r="Z105" s="56">
        <f t="shared" si="117"/>
        <v>0</v>
      </c>
      <c r="AA105" s="56"/>
      <c r="AB105" s="56">
        <f t="shared" si="117"/>
        <v>0</v>
      </c>
      <c r="AC105" s="56"/>
      <c r="AD105" s="56">
        <f t="shared" si="117"/>
        <v>0</v>
      </c>
      <c r="AE105" s="56"/>
      <c r="AF105" s="56">
        <f t="shared" si="117"/>
        <v>0</v>
      </c>
      <c r="AG105" s="56"/>
      <c r="AH105" s="56">
        <f t="shared" si="117"/>
        <v>0</v>
      </c>
      <c r="AI105" s="56"/>
      <c r="AJ105" s="56">
        <f t="shared" si="117"/>
        <v>0</v>
      </c>
      <c r="AK105" s="56"/>
    </row>
    <row r="106" spans="1:37" x14ac:dyDescent="0.3">
      <c r="A106" s="62"/>
      <c r="B106" s="2" t="s">
        <v>27</v>
      </c>
      <c r="C106" s="19"/>
      <c r="D106" s="56">
        <f t="shared" si="115"/>
        <v>0</v>
      </c>
      <c r="E106" s="56"/>
      <c r="F106" s="56">
        <f t="shared" si="117"/>
        <v>0</v>
      </c>
      <c r="G106" s="56"/>
      <c r="H106" s="56">
        <f t="shared" si="117"/>
        <v>0</v>
      </c>
      <c r="I106" s="56"/>
      <c r="J106" s="56">
        <f t="shared" si="117"/>
        <v>0</v>
      </c>
      <c r="K106" s="56"/>
      <c r="L106" s="56">
        <f t="shared" si="117"/>
        <v>0</v>
      </c>
      <c r="M106" s="56"/>
      <c r="N106" s="56">
        <f t="shared" si="117"/>
        <v>0</v>
      </c>
      <c r="O106" s="56"/>
      <c r="P106" s="56">
        <f t="shared" si="117"/>
        <v>0</v>
      </c>
      <c r="Q106" s="56"/>
      <c r="R106" s="56">
        <f t="shared" si="117"/>
        <v>0</v>
      </c>
      <c r="S106" s="56"/>
      <c r="T106" s="56">
        <f t="shared" si="117"/>
        <v>0</v>
      </c>
      <c r="U106" s="56"/>
      <c r="V106" s="56">
        <f t="shared" si="117"/>
        <v>0</v>
      </c>
      <c r="W106" s="56"/>
      <c r="X106" s="56">
        <f t="shared" si="117"/>
        <v>0</v>
      </c>
      <c r="Y106" s="56"/>
      <c r="Z106" s="56">
        <f t="shared" si="117"/>
        <v>0</v>
      </c>
      <c r="AA106" s="56"/>
      <c r="AB106" s="56">
        <f t="shared" si="117"/>
        <v>0</v>
      </c>
      <c r="AC106" s="56"/>
      <c r="AD106" s="56">
        <f t="shared" si="117"/>
        <v>0</v>
      </c>
      <c r="AE106" s="56"/>
      <c r="AF106" s="56">
        <f t="shared" si="117"/>
        <v>0</v>
      </c>
      <c r="AG106" s="56"/>
      <c r="AH106" s="56">
        <f t="shared" si="117"/>
        <v>0</v>
      </c>
      <c r="AI106" s="56"/>
      <c r="AJ106" s="56">
        <f t="shared" si="117"/>
        <v>0</v>
      </c>
      <c r="AK106" s="56"/>
    </row>
    <row r="107" spans="1:37" x14ac:dyDescent="0.3">
      <c r="A107" s="62"/>
      <c r="B107" s="4" t="s">
        <v>28</v>
      </c>
      <c r="C107" s="20"/>
      <c r="D107" s="56">
        <f t="shared" si="115"/>
        <v>0</v>
      </c>
      <c r="E107" s="56"/>
      <c r="F107" s="56">
        <f t="shared" si="117"/>
        <v>0</v>
      </c>
      <c r="G107" s="56"/>
      <c r="H107" s="56">
        <f t="shared" si="117"/>
        <v>0</v>
      </c>
      <c r="I107" s="56"/>
      <c r="J107" s="56">
        <f t="shared" si="117"/>
        <v>0</v>
      </c>
      <c r="K107" s="56"/>
      <c r="L107" s="56">
        <f t="shared" si="117"/>
        <v>0</v>
      </c>
      <c r="M107" s="56"/>
      <c r="N107" s="56">
        <f t="shared" si="117"/>
        <v>0</v>
      </c>
      <c r="O107" s="56"/>
      <c r="P107" s="56">
        <f t="shared" si="117"/>
        <v>0</v>
      </c>
      <c r="Q107" s="56"/>
      <c r="R107" s="56">
        <f t="shared" si="117"/>
        <v>0</v>
      </c>
      <c r="S107" s="56"/>
      <c r="T107" s="56">
        <f t="shared" si="117"/>
        <v>0</v>
      </c>
      <c r="U107" s="56"/>
      <c r="V107" s="56">
        <f t="shared" si="117"/>
        <v>0</v>
      </c>
      <c r="W107" s="56"/>
      <c r="X107" s="56">
        <f t="shared" si="117"/>
        <v>0</v>
      </c>
      <c r="Y107" s="56"/>
      <c r="Z107" s="56">
        <f t="shared" si="117"/>
        <v>0</v>
      </c>
      <c r="AA107" s="56"/>
      <c r="AB107" s="56">
        <f t="shared" si="117"/>
        <v>0</v>
      </c>
      <c r="AC107" s="56"/>
      <c r="AD107" s="56">
        <f t="shared" si="117"/>
        <v>0</v>
      </c>
      <c r="AE107" s="56"/>
      <c r="AF107" s="56">
        <f t="shared" si="117"/>
        <v>0</v>
      </c>
      <c r="AG107" s="56"/>
      <c r="AH107" s="56">
        <f t="shared" si="117"/>
        <v>0</v>
      </c>
      <c r="AI107" s="56"/>
      <c r="AJ107" s="56">
        <f t="shared" si="117"/>
        <v>0</v>
      </c>
      <c r="AK107" s="56"/>
    </row>
    <row r="108" spans="1:37" x14ac:dyDescent="0.3">
      <c r="A108" s="62"/>
      <c r="B108" s="4" t="s">
        <v>29</v>
      </c>
      <c r="C108" s="20"/>
      <c r="D108" s="56">
        <f t="shared" si="115"/>
        <v>0</v>
      </c>
      <c r="E108" s="56"/>
      <c r="F108" s="56">
        <f t="shared" si="117"/>
        <v>0</v>
      </c>
      <c r="G108" s="56"/>
      <c r="H108" s="56">
        <f t="shared" si="117"/>
        <v>0</v>
      </c>
      <c r="I108" s="56"/>
      <c r="J108" s="56">
        <f t="shared" si="117"/>
        <v>0</v>
      </c>
      <c r="K108" s="56"/>
      <c r="L108" s="56">
        <f t="shared" si="117"/>
        <v>0</v>
      </c>
      <c r="M108" s="56"/>
      <c r="N108" s="56">
        <f t="shared" si="117"/>
        <v>0</v>
      </c>
      <c r="O108" s="56"/>
      <c r="P108" s="56">
        <f t="shared" si="117"/>
        <v>0</v>
      </c>
      <c r="Q108" s="56"/>
      <c r="R108" s="56">
        <f t="shared" si="117"/>
        <v>0</v>
      </c>
      <c r="S108" s="56"/>
      <c r="T108" s="56">
        <f t="shared" si="117"/>
        <v>0</v>
      </c>
      <c r="U108" s="56"/>
      <c r="V108" s="56">
        <f t="shared" si="117"/>
        <v>0</v>
      </c>
      <c r="W108" s="56"/>
      <c r="X108" s="56">
        <f t="shared" si="117"/>
        <v>0</v>
      </c>
      <c r="Y108" s="56"/>
      <c r="Z108" s="56">
        <f t="shared" si="117"/>
        <v>0</v>
      </c>
      <c r="AA108" s="56"/>
      <c r="AB108" s="56">
        <f t="shared" si="117"/>
        <v>0</v>
      </c>
      <c r="AC108" s="56"/>
      <c r="AD108" s="56">
        <f t="shared" si="117"/>
        <v>0</v>
      </c>
      <c r="AE108" s="56"/>
      <c r="AF108" s="56">
        <f t="shared" si="117"/>
        <v>0</v>
      </c>
      <c r="AG108" s="56"/>
      <c r="AH108" s="56">
        <f t="shared" si="117"/>
        <v>0</v>
      </c>
      <c r="AI108" s="56"/>
      <c r="AJ108" s="56">
        <f t="shared" si="117"/>
        <v>0</v>
      </c>
      <c r="AK108" s="56"/>
    </row>
    <row r="109" spans="1:37" x14ac:dyDescent="0.3">
      <c r="A109" s="62"/>
      <c r="B109" s="3" t="s">
        <v>24</v>
      </c>
      <c r="C109" s="17"/>
      <c r="D109" s="56">
        <f t="shared" si="115"/>
        <v>0</v>
      </c>
      <c r="E109" s="56"/>
      <c r="F109" s="56">
        <f t="shared" si="117"/>
        <v>0</v>
      </c>
      <c r="G109" s="56"/>
      <c r="H109" s="56">
        <f t="shared" si="117"/>
        <v>0</v>
      </c>
      <c r="I109" s="56"/>
      <c r="J109" s="56">
        <f t="shared" si="117"/>
        <v>0</v>
      </c>
      <c r="K109" s="56"/>
      <c r="L109" s="56">
        <f t="shared" si="117"/>
        <v>0</v>
      </c>
      <c r="M109" s="56"/>
      <c r="N109" s="56">
        <f t="shared" si="117"/>
        <v>0</v>
      </c>
      <c r="O109" s="56"/>
      <c r="P109" s="56">
        <f t="shared" si="117"/>
        <v>0</v>
      </c>
      <c r="Q109" s="56"/>
      <c r="R109" s="56">
        <f t="shared" si="117"/>
        <v>0</v>
      </c>
      <c r="S109" s="56"/>
      <c r="T109" s="56">
        <f t="shared" si="117"/>
        <v>0</v>
      </c>
      <c r="U109" s="56"/>
      <c r="V109" s="56">
        <f t="shared" si="117"/>
        <v>0</v>
      </c>
      <c r="W109" s="56"/>
      <c r="X109" s="56">
        <f t="shared" si="117"/>
        <v>0</v>
      </c>
      <c r="Y109" s="56"/>
      <c r="Z109" s="56">
        <f t="shared" si="117"/>
        <v>0</v>
      </c>
      <c r="AA109" s="56"/>
      <c r="AB109" s="56">
        <f t="shared" si="117"/>
        <v>0</v>
      </c>
      <c r="AC109" s="56"/>
      <c r="AD109" s="56">
        <f t="shared" si="117"/>
        <v>0</v>
      </c>
      <c r="AE109" s="56"/>
      <c r="AF109" s="56">
        <f t="shared" si="117"/>
        <v>0</v>
      </c>
      <c r="AG109" s="56"/>
      <c r="AH109" s="56">
        <f t="shared" si="117"/>
        <v>0</v>
      </c>
      <c r="AI109" s="56"/>
      <c r="AJ109" s="56">
        <f t="shared" si="117"/>
        <v>0</v>
      </c>
      <c r="AK109" s="56"/>
    </row>
    <row r="114" spans="1:37" ht="34.799999999999997" customHeight="1" x14ac:dyDescent="0.3">
      <c r="A114" s="126" t="s">
        <v>35</v>
      </c>
      <c r="B114" s="124" t="s">
        <v>2</v>
      </c>
      <c r="C114" s="55" t="e">
        <f>+- голов</f>
        <v>#NAME?</v>
      </c>
      <c r="D114" s="56">
        <f>D3-D2</f>
        <v>-28</v>
      </c>
      <c r="E114" s="56"/>
      <c r="F114" s="56">
        <f t="shared" ref="F114" si="118">F3-F2</f>
        <v>20</v>
      </c>
      <c r="G114" s="56"/>
      <c r="H114" s="56">
        <f t="shared" ref="H114" si="119">H3-H2</f>
        <v>-25</v>
      </c>
      <c r="I114" s="56"/>
      <c r="J114" s="56">
        <f t="shared" ref="J114" si="120">J3-J2</f>
        <v>-272</v>
      </c>
      <c r="K114" s="56"/>
      <c r="L114" s="56">
        <f t="shared" ref="L114" si="121">L3-L2</f>
        <v>-273</v>
      </c>
      <c r="M114" s="56"/>
      <c r="N114" s="56">
        <f t="shared" ref="N114" si="122">N3-N2</f>
        <v>-275</v>
      </c>
      <c r="O114" s="56"/>
      <c r="P114" s="56">
        <f t="shared" ref="P114" si="123">P3-P2</f>
        <v>-277</v>
      </c>
      <c r="Q114" s="56"/>
      <c r="R114" s="56">
        <f t="shared" ref="R114" si="124">R3-R2</f>
        <v>-278</v>
      </c>
      <c r="S114" s="56"/>
      <c r="T114" s="56">
        <f t="shared" ref="T114" si="125">T3-T2</f>
        <v>-279</v>
      </c>
      <c r="U114" s="56"/>
      <c r="V114" s="56">
        <f t="shared" ref="V114" si="126">V3-V2</f>
        <v>-279</v>
      </c>
      <c r="W114" s="56"/>
      <c r="X114" s="56">
        <f t="shared" ref="X114" si="127">X3-X2</f>
        <v>-279</v>
      </c>
      <c r="Y114" s="56"/>
      <c r="Z114" s="56">
        <f t="shared" ref="Z114" si="128">Z3-Z2</f>
        <v>-279</v>
      </c>
      <c r="AA114" s="56"/>
      <c r="AB114" s="56">
        <f t="shared" ref="AB114" si="129">AB3-AB2</f>
        <v>-280</v>
      </c>
      <c r="AC114" s="56"/>
      <c r="AD114" s="56">
        <f t="shared" ref="AD114" si="130">AD3-AD2</f>
        <v>-279</v>
      </c>
      <c r="AE114" s="56"/>
      <c r="AF114" s="56">
        <f t="shared" ref="AF114" si="131">AF3-AF2</f>
        <v>-280</v>
      </c>
      <c r="AG114" s="56"/>
      <c r="AH114" s="56">
        <f t="shared" ref="AH114" si="132">AH3-AH2</f>
        <v>-279</v>
      </c>
      <c r="AI114" s="56"/>
      <c r="AJ114" s="56">
        <f t="shared" ref="AJ114" si="133">AJ3-AJ2</f>
        <v>-280</v>
      </c>
      <c r="AK114" s="56"/>
    </row>
    <row r="115" spans="1:37" ht="34.799999999999997" customHeight="1" x14ac:dyDescent="0.3">
      <c r="A115" s="126"/>
      <c r="B115" s="125"/>
      <c r="C115" s="54"/>
      <c r="D115" s="56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  <c r="P115" s="56"/>
      <c r="Q115" s="56"/>
      <c r="R115" s="56"/>
      <c r="S115" s="56"/>
      <c r="T115" s="56"/>
      <c r="U115" s="56"/>
      <c r="V115" s="56"/>
      <c r="W115" s="56"/>
      <c r="X115" s="56"/>
      <c r="Y115" s="56"/>
      <c r="Z115" s="56"/>
      <c r="AA115" s="56"/>
      <c r="AB115" s="56"/>
      <c r="AC115" s="56"/>
      <c r="AD115" s="56"/>
      <c r="AE115" s="56"/>
      <c r="AF115" s="56"/>
      <c r="AG115" s="56"/>
      <c r="AH115" s="56"/>
      <c r="AI115" s="56"/>
      <c r="AJ115" s="56"/>
      <c r="AK115" s="56"/>
    </row>
    <row r="116" spans="1:37" x14ac:dyDescent="0.3">
      <c r="A116" s="126"/>
      <c r="B116" s="45" t="s">
        <v>4</v>
      </c>
      <c r="C116" s="14" t="s">
        <v>30</v>
      </c>
    </row>
    <row r="117" spans="1:37" x14ac:dyDescent="0.3">
      <c r="A117" s="126"/>
      <c r="B117" s="45"/>
      <c r="C117" s="14"/>
    </row>
    <row r="118" spans="1:37" x14ac:dyDescent="0.3">
      <c r="A118" s="126"/>
      <c r="B118" s="45" t="s">
        <v>10</v>
      </c>
      <c r="C118" s="14" t="s">
        <v>30</v>
      </c>
    </row>
    <row r="119" spans="1:37" x14ac:dyDescent="0.3">
      <c r="A119" s="126"/>
      <c r="B119" s="47" t="s">
        <v>6</v>
      </c>
      <c r="C119" s="14" t="s">
        <v>30</v>
      </c>
    </row>
    <row r="120" spans="1:37" x14ac:dyDescent="0.3">
      <c r="A120" s="126"/>
      <c r="B120" s="45" t="s">
        <v>8</v>
      </c>
      <c r="C120" s="14" t="s">
        <v>30</v>
      </c>
    </row>
    <row r="121" spans="1:37" x14ac:dyDescent="0.3">
      <c r="A121" s="126"/>
      <c r="B121" s="46"/>
      <c r="C121" s="14" t="s">
        <v>31</v>
      </c>
    </row>
    <row r="122" spans="1:37" x14ac:dyDescent="0.3">
      <c r="A122" s="126"/>
      <c r="B122" s="5"/>
      <c r="C122" s="14"/>
    </row>
    <row r="123" spans="1:37" ht="15.6" x14ac:dyDescent="0.3">
      <c r="A123" s="126"/>
      <c r="B123" s="8"/>
      <c r="C123" s="15"/>
    </row>
    <row r="124" spans="1:37" x14ac:dyDescent="0.3">
      <c r="A124" s="126"/>
      <c r="B124" s="10" t="s">
        <v>17</v>
      </c>
      <c r="C124" s="16"/>
    </row>
    <row r="125" spans="1:37" x14ac:dyDescent="0.3">
      <c r="A125" s="126"/>
      <c r="B125" s="10" t="s">
        <v>18</v>
      </c>
      <c r="C125" s="16"/>
    </row>
    <row r="126" spans="1:37" x14ac:dyDescent="0.3">
      <c r="A126" s="126"/>
      <c r="B126" s="48" t="s">
        <v>19</v>
      </c>
      <c r="C126" s="38" t="s">
        <v>30</v>
      </c>
    </row>
    <row r="127" spans="1:37" x14ac:dyDescent="0.3">
      <c r="A127" s="126"/>
      <c r="B127" s="49"/>
      <c r="C127" s="14" t="s">
        <v>31</v>
      </c>
    </row>
    <row r="128" spans="1:37" x14ac:dyDescent="0.3">
      <c r="A128" s="126"/>
      <c r="B128" s="10" t="s">
        <v>20</v>
      </c>
      <c r="C128" s="16"/>
    </row>
    <row r="129" spans="1:3" ht="15.6" x14ac:dyDescent="0.3">
      <c r="A129" s="126"/>
      <c r="B129" s="5"/>
      <c r="C129" s="15"/>
    </row>
    <row r="130" spans="1:3" x14ac:dyDescent="0.3">
      <c r="A130" s="126"/>
      <c r="B130" s="3" t="s">
        <v>12</v>
      </c>
      <c r="C130" s="17"/>
    </row>
    <row r="131" spans="1:3" x14ac:dyDescent="0.3">
      <c r="A131" s="126"/>
      <c r="B131" s="50" t="s">
        <v>13</v>
      </c>
      <c r="C131" s="38" t="s">
        <v>30</v>
      </c>
    </row>
    <row r="132" spans="1:3" x14ac:dyDescent="0.3">
      <c r="A132" s="126"/>
      <c r="B132" s="51"/>
      <c r="C132" s="14" t="s">
        <v>31</v>
      </c>
    </row>
    <row r="133" spans="1:3" x14ac:dyDescent="0.3">
      <c r="A133" s="126"/>
      <c r="B133" s="13"/>
      <c r="C133" s="18"/>
    </row>
    <row r="134" spans="1:3" x14ac:dyDescent="0.3">
      <c r="A134" s="126"/>
      <c r="B134" s="3" t="s">
        <v>14</v>
      </c>
      <c r="C134" s="17"/>
    </row>
    <row r="135" spans="1:3" x14ac:dyDescent="0.3">
      <c r="A135" s="126"/>
      <c r="B135" s="52" t="s">
        <v>15</v>
      </c>
      <c r="C135" s="17"/>
    </row>
    <row r="136" spans="1:3" x14ac:dyDescent="0.3">
      <c r="A136" s="126"/>
      <c r="B136" s="53"/>
      <c r="C136" s="17"/>
    </row>
    <row r="137" spans="1:3" x14ac:dyDescent="0.3">
      <c r="A137" s="126"/>
      <c r="B137" s="5"/>
      <c r="C137" s="17"/>
    </row>
    <row r="138" spans="1:3" x14ac:dyDescent="0.3">
      <c r="A138" s="126"/>
      <c r="B138" s="3" t="s">
        <v>22</v>
      </c>
      <c r="C138" s="17"/>
    </row>
    <row r="139" spans="1:3" ht="26.4" x14ac:dyDescent="0.3">
      <c r="A139" s="126"/>
      <c r="B139" s="2" t="s">
        <v>23</v>
      </c>
      <c r="C139" s="19"/>
    </row>
    <row r="140" spans="1:3" x14ac:dyDescent="0.3">
      <c r="A140" s="126"/>
      <c r="B140" s="2" t="s">
        <v>24</v>
      </c>
      <c r="C140" s="19"/>
    </row>
    <row r="141" spans="1:3" x14ac:dyDescent="0.3">
      <c r="A141" s="126"/>
      <c r="B141" s="3" t="s">
        <v>25</v>
      </c>
      <c r="C141" s="17"/>
    </row>
    <row r="142" spans="1:3" x14ac:dyDescent="0.3">
      <c r="A142" s="126"/>
      <c r="B142" s="3" t="s">
        <v>26</v>
      </c>
      <c r="C142" s="17"/>
    </row>
    <row r="143" spans="1:3" x14ac:dyDescent="0.3">
      <c r="A143" s="126"/>
      <c r="B143" s="2" t="s">
        <v>27</v>
      </c>
      <c r="C143" s="19"/>
    </row>
    <row r="144" spans="1:3" x14ac:dyDescent="0.3">
      <c r="A144" s="126"/>
      <c r="B144" s="4" t="s">
        <v>28</v>
      </c>
      <c r="C144" s="20"/>
    </row>
    <row r="145" spans="1:3" x14ac:dyDescent="0.3">
      <c r="A145" s="126"/>
      <c r="B145" s="4" t="s">
        <v>29</v>
      </c>
      <c r="C145" s="20"/>
    </row>
    <row r="146" spans="1:3" x14ac:dyDescent="0.3">
      <c r="A146" s="126"/>
      <c r="B146" s="3" t="s">
        <v>24</v>
      </c>
      <c r="C146" s="17"/>
    </row>
  </sheetData>
  <mergeCells count="1271">
    <mergeCell ref="F25:G25"/>
    <mergeCell ref="L114:M114"/>
    <mergeCell ref="N114:O114"/>
    <mergeCell ref="P114:Q114"/>
    <mergeCell ref="R114:S114"/>
    <mergeCell ref="T114:U114"/>
    <mergeCell ref="V114:W114"/>
    <mergeCell ref="X114:Y114"/>
    <mergeCell ref="Z114:AA114"/>
    <mergeCell ref="AB114:AC114"/>
    <mergeCell ref="AD114:AE114"/>
    <mergeCell ref="AF114:AG114"/>
    <mergeCell ref="AH114:AI114"/>
    <mergeCell ref="AJ114:AK114"/>
    <mergeCell ref="D115:E115"/>
    <mergeCell ref="F115:G115"/>
    <mergeCell ref="H115:I115"/>
    <mergeCell ref="J115:K115"/>
    <mergeCell ref="L115:M115"/>
    <mergeCell ref="N115:O115"/>
    <mergeCell ref="P115:Q115"/>
    <mergeCell ref="R115:S115"/>
    <mergeCell ref="T115:U115"/>
    <mergeCell ref="V115:W115"/>
    <mergeCell ref="X115:Y115"/>
    <mergeCell ref="Z115:AA115"/>
    <mergeCell ref="AB115:AC115"/>
    <mergeCell ref="AD115:AE115"/>
    <mergeCell ref="AF115:AG115"/>
    <mergeCell ref="AH115:AI115"/>
    <mergeCell ref="AJ115:AK115"/>
    <mergeCell ref="AB10:AC10"/>
    <mergeCell ref="AD10:AE10"/>
    <mergeCell ref="AF10:AG10"/>
    <mergeCell ref="B114:B115"/>
    <mergeCell ref="A114:A146"/>
    <mergeCell ref="D114:E114"/>
    <mergeCell ref="F114:G114"/>
    <mergeCell ref="H114:I114"/>
    <mergeCell ref="J114:K114"/>
    <mergeCell ref="J13:K13"/>
    <mergeCell ref="L13:M13"/>
    <mergeCell ref="N13:O13"/>
    <mergeCell ref="P13:Q13"/>
    <mergeCell ref="R13:S13"/>
    <mergeCell ref="T13:U13"/>
    <mergeCell ref="V13:W13"/>
    <mergeCell ref="X13:Y13"/>
    <mergeCell ref="Z13:AA13"/>
    <mergeCell ref="AB13:AC13"/>
    <mergeCell ref="AD13:AE13"/>
    <mergeCell ref="V14:W14"/>
    <mergeCell ref="AB17:AC17"/>
    <mergeCell ref="AD17:AE17"/>
    <mergeCell ref="B24:B25"/>
    <mergeCell ref="D22:E22"/>
    <mergeCell ref="D23:E23"/>
    <mergeCell ref="D24:E24"/>
    <mergeCell ref="D25:E25"/>
    <mergeCell ref="F22:G22"/>
    <mergeCell ref="H22:I22"/>
    <mergeCell ref="J22:K22"/>
    <mergeCell ref="F23:G23"/>
    <mergeCell ref="AD9:AE9"/>
    <mergeCell ref="AF9:AG9"/>
    <mergeCell ref="AH9:AI9"/>
    <mergeCell ref="AJ9:AK9"/>
    <mergeCell ref="F10:G10"/>
    <mergeCell ref="H10:I10"/>
    <mergeCell ref="AH10:AI10"/>
    <mergeCell ref="AJ10:AK10"/>
    <mergeCell ref="B12:B13"/>
    <mergeCell ref="D12:E12"/>
    <mergeCell ref="D13:E13"/>
    <mergeCell ref="F12:G12"/>
    <mergeCell ref="H12:I12"/>
    <mergeCell ref="J12:K12"/>
    <mergeCell ref="L12:M12"/>
    <mergeCell ref="N12:O12"/>
    <mergeCell ref="P12:Q12"/>
    <mergeCell ref="R12:S12"/>
    <mergeCell ref="T12:U12"/>
    <mergeCell ref="V12:W12"/>
    <mergeCell ref="AH13:AI13"/>
    <mergeCell ref="AJ13:AK13"/>
    <mergeCell ref="AH12:AI12"/>
    <mergeCell ref="AJ12:AK12"/>
    <mergeCell ref="F13:G13"/>
    <mergeCell ref="H13:I13"/>
    <mergeCell ref="AF13:AG13"/>
    <mergeCell ref="X12:Y12"/>
    <mergeCell ref="Z12:AA12"/>
    <mergeCell ref="AB12:AC12"/>
    <mergeCell ref="AD12:AE12"/>
    <mergeCell ref="AF12:AG12"/>
    <mergeCell ref="B9:B10"/>
    <mergeCell ref="D9:E9"/>
    <mergeCell ref="D10:E10"/>
    <mergeCell ref="F9:G9"/>
    <mergeCell ref="H9:I9"/>
    <mergeCell ref="J9:K9"/>
    <mergeCell ref="L9:M9"/>
    <mergeCell ref="N9:O9"/>
    <mergeCell ref="P9:Q9"/>
    <mergeCell ref="R9:S9"/>
    <mergeCell ref="T9:U9"/>
    <mergeCell ref="V9:W9"/>
    <mergeCell ref="X9:Y9"/>
    <mergeCell ref="Z9:AA9"/>
    <mergeCell ref="AB9:AC9"/>
    <mergeCell ref="F4:G4"/>
    <mergeCell ref="H4:I4"/>
    <mergeCell ref="J4:K4"/>
    <mergeCell ref="L4:M4"/>
    <mergeCell ref="N4:O4"/>
    <mergeCell ref="P4:Q4"/>
    <mergeCell ref="R4:S4"/>
    <mergeCell ref="T4:U4"/>
    <mergeCell ref="J10:K10"/>
    <mergeCell ref="L10:M10"/>
    <mergeCell ref="N10:O10"/>
    <mergeCell ref="P10:Q10"/>
    <mergeCell ref="R10:S10"/>
    <mergeCell ref="T10:U10"/>
    <mergeCell ref="V10:W10"/>
    <mergeCell ref="X10:Y10"/>
    <mergeCell ref="Z10:AA10"/>
    <mergeCell ref="AJ1:AK1"/>
    <mergeCell ref="AJ2:AK2"/>
    <mergeCell ref="AJ3:AK3"/>
    <mergeCell ref="AD1:AE1"/>
    <mergeCell ref="AD2:AE2"/>
    <mergeCell ref="AD3:AE3"/>
    <mergeCell ref="AF1:AG1"/>
    <mergeCell ref="AF2:AG2"/>
    <mergeCell ref="AF3:AG3"/>
    <mergeCell ref="V4:W4"/>
    <mergeCell ref="X4:Y4"/>
    <mergeCell ref="Z4:AA4"/>
    <mergeCell ref="AB4:AC4"/>
    <mergeCell ref="AD4:AE4"/>
    <mergeCell ref="AF4:AG4"/>
    <mergeCell ref="AH4:AI4"/>
    <mergeCell ref="AH1:AI1"/>
    <mergeCell ref="AH2:AI2"/>
    <mergeCell ref="AH3:AI3"/>
    <mergeCell ref="Z1:AA1"/>
    <mergeCell ref="Z2:AA2"/>
    <mergeCell ref="Z3:AA3"/>
    <mergeCell ref="AB1:AC1"/>
    <mergeCell ref="AB2:AC2"/>
    <mergeCell ref="AB3:AC3"/>
    <mergeCell ref="V3:W3"/>
    <mergeCell ref="V2:W2"/>
    <mergeCell ref="V1:W1"/>
    <mergeCell ref="X1:Y1"/>
    <mergeCell ref="X2:Y2"/>
    <mergeCell ref="X3:Y3"/>
    <mergeCell ref="AJ4:AK4"/>
    <mergeCell ref="D14:E14"/>
    <mergeCell ref="J1:K1"/>
    <mergeCell ref="J2:K2"/>
    <mergeCell ref="J3:K3"/>
    <mergeCell ref="L1:M1"/>
    <mergeCell ref="L2:M2"/>
    <mergeCell ref="L3:M3"/>
    <mergeCell ref="F1:G1"/>
    <mergeCell ref="H1:I1"/>
    <mergeCell ref="F2:G2"/>
    <mergeCell ref="F3:G3"/>
    <mergeCell ref="H2:I2"/>
    <mergeCell ref="H3:I3"/>
    <mergeCell ref="R1:S1"/>
    <mergeCell ref="R2:S2"/>
    <mergeCell ref="R3:S3"/>
    <mergeCell ref="T1:U1"/>
    <mergeCell ref="T2:U2"/>
    <mergeCell ref="T3:U3"/>
    <mergeCell ref="N1:O1"/>
    <mergeCell ref="N2:O2"/>
    <mergeCell ref="N3:O3"/>
    <mergeCell ref="P1:Q1"/>
    <mergeCell ref="P2:Q2"/>
    <mergeCell ref="P3:Q3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B1:C1"/>
    <mergeCell ref="B2:B3"/>
    <mergeCell ref="D1:E1"/>
    <mergeCell ref="D2:E2"/>
    <mergeCell ref="D3:E3"/>
    <mergeCell ref="D4:E4"/>
    <mergeCell ref="B7:B8"/>
    <mergeCell ref="D7:E7"/>
    <mergeCell ref="D8:E8"/>
    <mergeCell ref="AJ20:AK20"/>
    <mergeCell ref="F19:G19"/>
    <mergeCell ref="H19:I19"/>
    <mergeCell ref="J19:K19"/>
    <mergeCell ref="L19:M19"/>
    <mergeCell ref="N19:O19"/>
    <mergeCell ref="P19:Q19"/>
    <mergeCell ref="R19:S19"/>
    <mergeCell ref="T19:U19"/>
    <mergeCell ref="V19:W19"/>
    <mergeCell ref="AF17:AG17"/>
    <mergeCell ref="AH17:AI17"/>
    <mergeCell ref="AJ17:AK17"/>
    <mergeCell ref="F18:G18"/>
    <mergeCell ref="H18:I18"/>
    <mergeCell ref="J18:K18"/>
    <mergeCell ref="L18:M18"/>
    <mergeCell ref="N18:O18"/>
    <mergeCell ref="P18:Q18"/>
    <mergeCell ref="R18:S18"/>
    <mergeCell ref="T18:U18"/>
    <mergeCell ref="V18:W18"/>
    <mergeCell ref="X18:Y18"/>
    <mergeCell ref="Z18:AA18"/>
    <mergeCell ref="AB18:AC18"/>
    <mergeCell ref="AD18:AE18"/>
    <mergeCell ref="AF18:AG18"/>
    <mergeCell ref="AH18:AI18"/>
    <mergeCell ref="AJ18:AK18"/>
    <mergeCell ref="F17:G17"/>
    <mergeCell ref="R17:S17"/>
    <mergeCell ref="T17:U17"/>
    <mergeCell ref="AH22:AI22"/>
    <mergeCell ref="AJ22:AK22"/>
    <mergeCell ref="L23:M23"/>
    <mergeCell ref="N23:O23"/>
    <mergeCell ref="L5:M5"/>
    <mergeCell ref="D5:E5"/>
    <mergeCell ref="F5:G5"/>
    <mergeCell ref="H5:I5"/>
    <mergeCell ref="J5:K5"/>
    <mergeCell ref="N5:O5"/>
    <mergeCell ref="P5:Q5"/>
    <mergeCell ref="R5:S5"/>
    <mergeCell ref="T5:U5"/>
    <mergeCell ref="X19:Y19"/>
    <mergeCell ref="Z19:AA19"/>
    <mergeCell ref="AH19:AI19"/>
    <mergeCell ref="AJ19:AK19"/>
    <mergeCell ref="F20:G20"/>
    <mergeCell ref="H20:I20"/>
    <mergeCell ref="J20:K20"/>
    <mergeCell ref="L20:M20"/>
    <mergeCell ref="N20:O20"/>
    <mergeCell ref="P20:Q20"/>
    <mergeCell ref="R20:S20"/>
    <mergeCell ref="T20:U20"/>
    <mergeCell ref="V20:W20"/>
    <mergeCell ref="X20:Y20"/>
    <mergeCell ref="Z20:AA20"/>
    <mergeCell ref="AB20:AC20"/>
    <mergeCell ref="AD20:AE20"/>
    <mergeCell ref="AF20:AG20"/>
    <mergeCell ref="AH20:AI20"/>
    <mergeCell ref="AH25:AI25"/>
    <mergeCell ref="AJ25:AK25"/>
    <mergeCell ref="H25:I25"/>
    <mergeCell ref="J25:K25"/>
    <mergeCell ref="V5:W5"/>
    <mergeCell ref="X5:Y5"/>
    <mergeCell ref="Z5:AA5"/>
    <mergeCell ref="X14:Y14"/>
    <mergeCell ref="Z14:AA14"/>
    <mergeCell ref="B17:B18"/>
    <mergeCell ref="B19:B20"/>
    <mergeCell ref="D17:E17"/>
    <mergeCell ref="D18:E18"/>
    <mergeCell ref="D19:E19"/>
    <mergeCell ref="D20:E20"/>
    <mergeCell ref="F14:G14"/>
    <mergeCell ref="H14:I14"/>
    <mergeCell ref="J14:K14"/>
    <mergeCell ref="L14:M14"/>
    <mergeCell ref="N14:O14"/>
    <mergeCell ref="P14:Q14"/>
    <mergeCell ref="R14:S14"/>
    <mergeCell ref="Z6:AA6"/>
    <mergeCell ref="AB5:AC5"/>
    <mergeCell ref="AD5:AE5"/>
    <mergeCell ref="AF5:AG5"/>
    <mergeCell ref="AH5:AI5"/>
    <mergeCell ref="AJ5:AK5"/>
    <mergeCell ref="B22:B23"/>
    <mergeCell ref="L22:M22"/>
    <mergeCell ref="N22:O22"/>
    <mergeCell ref="P22:Q22"/>
    <mergeCell ref="AH23:AI23"/>
    <mergeCell ref="AJ23:AK23"/>
    <mergeCell ref="F24:G24"/>
    <mergeCell ref="H24:I24"/>
    <mergeCell ref="J24:K24"/>
    <mergeCell ref="L24:M24"/>
    <mergeCell ref="N24:O24"/>
    <mergeCell ref="P24:Q24"/>
    <mergeCell ref="R24:S24"/>
    <mergeCell ref="T24:U24"/>
    <mergeCell ref="V24:W24"/>
    <mergeCell ref="X24:Y24"/>
    <mergeCell ref="Z24:AA24"/>
    <mergeCell ref="AB24:AC24"/>
    <mergeCell ref="AD24:AE24"/>
    <mergeCell ref="AF24:AG24"/>
    <mergeCell ref="AH24:AI24"/>
    <mergeCell ref="AJ24:AK24"/>
    <mergeCell ref="P23:Q23"/>
    <mergeCell ref="R23:S23"/>
    <mergeCell ref="T23:U23"/>
    <mergeCell ref="V23:W23"/>
    <mergeCell ref="X23:Y23"/>
    <mergeCell ref="Z23:AA23"/>
    <mergeCell ref="AB23:AC23"/>
    <mergeCell ref="AD23:AE23"/>
    <mergeCell ref="AF23:AG23"/>
    <mergeCell ref="H23:I23"/>
    <mergeCell ref="J23:K23"/>
    <mergeCell ref="A28:A32"/>
    <mergeCell ref="B30:B31"/>
    <mergeCell ref="A33:A50"/>
    <mergeCell ref="B35:B36"/>
    <mergeCell ref="B39:B40"/>
    <mergeCell ref="A2:A25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V6:W6"/>
    <mergeCell ref="X6:Y6"/>
    <mergeCell ref="R22:S22"/>
    <mergeCell ref="T22:U22"/>
    <mergeCell ref="V22:W22"/>
    <mergeCell ref="X22:Y22"/>
    <mergeCell ref="V17:W17"/>
    <mergeCell ref="X17:Y17"/>
    <mergeCell ref="X7:Y7"/>
    <mergeCell ref="F8:G8"/>
    <mergeCell ref="H8:I8"/>
    <mergeCell ref="J8:K8"/>
    <mergeCell ref="L8:M8"/>
    <mergeCell ref="N8:O8"/>
    <mergeCell ref="P8:Q8"/>
    <mergeCell ref="R8:S8"/>
    <mergeCell ref="T8:U8"/>
    <mergeCell ref="L25:M25"/>
    <mergeCell ref="N25:O25"/>
    <mergeCell ref="P25:Q25"/>
    <mergeCell ref="R25:S25"/>
    <mergeCell ref="T25:U25"/>
    <mergeCell ref="V25:W25"/>
    <mergeCell ref="X25:Y25"/>
    <mergeCell ref="Z25:AA25"/>
    <mergeCell ref="B15:C16"/>
    <mergeCell ref="F15:G16"/>
    <mergeCell ref="H15:I16"/>
    <mergeCell ref="J15:K16"/>
    <mergeCell ref="L15:M16"/>
    <mergeCell ref="N15:O16"/>
    <mergeCell ref="AF6:AG6"/>
    <mergeCell ref="AB14:AC14"/>
    <mergeCell ref="AD14:AE14"/>
    <mergeCell ref="AF14:AG14"/>
    <mergeCell ref="AB19:AC19"/>
    <mergeCell ref="AD19:AE19"/>
    <mergeCell ref="AF19:AG19"/>
    <mergeCell ref="AB25:AC25"/>
    <mergeCell ref="AD25:AE25"/>
    <mergeCell ref="AF25:AG25"/>
    <mergeCell ref="Z22:AA22"/>
    <mergeCell ref="AB22:AC22"/>
    <mergeCell ref="AD22:AE22"/>
    <mergeCell ref="AF22:AG22"/>
    <mergeCell ref="Z17:AA17"/>
    <mergeCell ref="Z7:AA7"/>
    <mergeCell ref="AB7:AC7"/>
    <mergeCell ref="AD7:AE7"/>
    <mergeCell ref="AH6:AI6"/>
    <mergeCell ref="AJ6:AK6"/>
    <mergeCell ref="AJ11:AK11"/>
    <mergeCell ref="D11:E11"/>
    <mergeCell ref="F11:G11"/>
    <mergeCell ref="H11:I11"/>
    <mergeCell ref="J11:K11"/>
    <mergeCell ref="L11:M11"/>
    <mergeCell ref="N11:O11"/>
    <mergeCell ref="P11:Q11"/>
    <mergeCell ref="R11:S11"/>
    <mergeCell ref="T11:U11"/>
    <mergeCell ref="V11:W11"/>
    <mergeCell ref="X11:Y11"/>
    <mergeCell ref="Z11:AA11"/>
    <mergeCell ref="AB11:AC11"/>
    <mergeCell ref="AD11:AE11"/>
    <mergeCell ref="AF11:AG11"/>
    <mergeCell ref="AH11:AI11"/>
    <mergeCell ref="AB6:AC6"/>
    <mergeCell ref="AD6:AE6"/>
    <mergeCell ref="AF7:AG7"/>
    <mergeCell ref="AH7:AI7"/>
    <mergeCell ref="AJ7:AK7"/>
    <mergeCell ref="V8:W8"/>
    <mergeCell ref="X8:Y8"/>
    <mergeCell ref="Z8:AA8"/>
    <mergeCell ref="AB8:AC8"/>
    <mergeCell ref="AD8:AE8"/>
    <mergeCell ref="AF8:AG8"/>
    <mergeCell ref="AH8:AI8"/>
    <mergeCell ref="AJ8:AK8"/>
    <mergeCell ref="AH14:AI14"/>
    <mergeCell ref="AJ14:AK14"/>
    <mergeCell ref="T14:U14"/>
    <mergeCell ref="AH15:AI16"/>
    <mergeCell ref="AJ15:AK16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Z21:AA21"/>
    <mergeCell ref="AB21:AC21"/>
    <mergeCell ref="AD21:AE21"/>
    <mergeCell ref="AF21:AG21"/>
    <mergeCell ref="AH21:AI21"/>
    <mergeCell ref="AJ21:AK21"/>
    <mergeCell ref="P15:Q16"/>
    <mergeCell ref="R15:S16"/>
    <mergeCell ref="T15:U16"/>
    <mergeCell ref="V15:W16"/>
    <mergeCell ref="X15:Y16"/>
    <mergeCell ref="Z15:AA16"/>
    <mergeCell ref="AB15:AC16"/>
    <mergeCell ref="AD15:AE16"/>
    <mergeCell ref="AF15:AG16"/>
    <mergeCell ref="D15:E16"/>
    <mergeCell ref="H68:I68"/>
    <mergeCell ref="AJ26:AK26"/>
    <mergeCell ref="D26:E26"/>
    <mergeCell ref="F26:G26"/>
    <mergeCell ref="H26:I26"/>
    <mergeCell ref="J26:K26"/>
    <mergeCell ref="L26:M26"/>
    <mergeCell ref="N26:O26"/>
    <mergeCell ref="P26:Q26"/>
    <mergeCell ref="R26:S26"/>
    <mergeCell ref="T26:U26"/>
    <mergeCell ref="V26:W26"/>
    <mergeCell ref="X26:Y26"/>
    <mergeCell ref="Z26:AA26"/>
    <mergeCell ref="AB26:AC26"/>
    <mergeCell ref="AD26:AE26"/>
    <mergeCell ref="AF26:AG26"/>
    <mergeCell ref="AH26:AI26"/>
    <mergeCell ref="H64:I64"/>
    <mergeCell ref="D54:E54"/>
    <mergeCell ref="F54:G54"/>
    <mergeCell ref="H54:I54"/>
    <mergeCell ref="J54:K54"/>
    <mergeCell ref="L54:M54"/>
    <mergeCell ref="A60:A64"/>
    <mergeCell ref="B62:B63"/>
    <mergeCell ref="A65:A82"/>
    <mergeCell ref="B67:B68"/>
    <mergeCell ref="B71:B72"/>
    <mergeCell ref="A59:C59"/>
    <mergeCell ref="D78:E78"/>
    <mergeCell ref="D79:E79"/>
    <mergeCell ref="D80:E80"/>
    <mergeCell ref="D81:E81"/>
    <mergeCell ref="D82:E82"/>
    <mergeCell ref="F60:G60"/>
    <mergeCell ref="H60:I60"/>
    <mergeCell ref="J60:K60"/>
    <mergeCell ref="L60:M60"/>
    <mergeCell ref="F62:G62"/>
    <mergeCell ref="H62:I62"/>
    <mergeCell ref="J62:K62"/>
    <mergeCell ref="L62:M62"/>
    <mergeCell ref="J64:K64"/>
    <mergeCell ref="L64:M64"/>
    <mergeCell ref="F66:G66"/>
    <mergeCell ref="H66:I66"/>
    <mergeCell ref="J66:K66"/>
    <mergeCell ref="L66:M66"/>
    <mergeCell ref="F68:G68"/>
    <mergeCell ref="A86:C86"/>
    <mergeCell ref="A87:A91"/>
    <mergeCell ref="B89:B90"/>
    <mergeCell ref="A92:A109"/>
    <mergeCell ref="B94:B95"/>
    <mergeCell ref="B98:B99"/>
    <mergeCell ref="D60:E60"/>
    <mergeCell ref="D61:E61"/>
    <mergeCell ref="D62:E62"/>
    <mergeCell ref="D63:E63"/>
    <mergeCell ref="D64:E64"/>
    <mergeCell ref="D65:E65"/>
    <mergeCell ref="D66:E66"/>
    <mergeCell ref="D67:E67"/>
    <mergeCell ref="D68:E68"/>
    <mergeCell ref="D69:E69"/>
    <mergeCell ref="D70:E70"/>
    <mergeCell ref="D71:E71"/>
    <mergeCell ref="D72:E72"/>
    <mergeCell ref="D73:E73"/>
    <mergeCell ref="D74:E74"/>
    <mergeCell ref="D75:E75"/>
    <mergeCell ref="D76:E76"/>
    <mergeCell ref="D77:E77"/>
    <mergeCell ref="AF60:AG60"/>
    <mergeCell ref="AH60:AI60"/>
    <mergeCell ref="AJ60:AK60"/>
    <mergeCell ref="F61:G61"/>
    <mergeCell ref="H61:I61"/>
    <mergeCell ref="J61:K61"/>
    <mergeCell ref="L61:M61"/>
    <mergeCell ref="N61:O61"/>
    <mergeCell ref="P61:Q61"/>
    <mergeCell ref="R61:S61"/>
    <mergeCell ref="T61:U61"/>
    <mergeCell ref="V61:W61"/>
    <mergeCell ref="X61:Y61"/>
    <mergeCell ref="Z61:AA61"/>
    <mergeCell ref="AB61:AC61"/>
    <mergeCell ref="AD61:AE61"/>
    <mergeCell ref="AF61:AG61"/>
    <mergeCell ref="AH61:AI61"/>
    <mergeCell ref="AJ61:AK61"/>
    <mergeCell ref="N60:O60"/>
    <mergeCell ref="P60:Q60"/>
    <mergeCell ref="R60:S60"/>
    <mergeCell ref="T60:U60"/>
    <mergeCell ref="V60:W60"/>
    <mergeCell ref="X60:Y60"/>
    <mergeCell ref="Z60:AA60"/>
    <mergeCell ref="AB60:AC60"/>
    <mergeCell ref="AD60:AE60"/>
    <mergeCell ref="AF62:AG62"/>
    <mergeCell ref="AH62:AI62"/>
    <mergeCell ref="AJ62:AK62"/>
    <mergeCell ref="F63:G63"/>
    <mergeCell ref="H63:I63"/>
    <mergeCell ref="J63:K63"/>
    <mergeCell ref="L63:M63"/>
    <mergeCell ref="N63:O63"/>
    <mergeCell ref="P63:Q63"/>
    <mergeCell ref="R63:S63"/>
    <mergeCell ref="T63:U63"/>
    <mergeCell ref="V63:W63"/>
    <mergeCell ref="X63:Y63"/>
    <mergeCell ref="Z63:AA63"/>
    <mergeCell ref="AB63:AC63"/>
    <mergeCell ref="AD63:AE63"/>
    <mergeCell ref="AF63:AG63"/>
    <mergeCell ref="AH63:AI63"/>
    <mergeCell ref="AJ63:AK63"/>
    <mergeCell ref="N62:O62"/>
    <mergeCell ref="P62:Q62"/>
    <mergeCell ref="R62:S62"/>
    <mergeCell ref="T62:U62"/>
    <mergeCell ref="V62:W62"/>
    <mergeCell ref="X62:Y62"/>
    <mergeCell ref="Z62:AA62"/>
    <mergeCell ref="AB62:AC62"/>
    <mergeCell ref="AD62:AE62"/>
    <mergeCell ref="R66:S66"/>
    <mergeCell ref="T66:U66"/>
    <mergeCell ref="V66:W66"/>
    <mergeCell ref="X64:Y64"/>
    <mergeCell ref="Z64:AA64"/>
    <mergeCell ref="AB64:AC64"/>
    <mergeCell ref="AD64:AE64"/>
    <mergeCell ref="AF64:AG64"/>
    <mergeCell ref="AH64:AI64"/>
    <mergeCell ref="AJ64:AK64"/>
    <mergeCell ref="F65:G65"/>
    <mergeCell ref="H65:I65"/>
    <mergeCell ref="J65:K65"/>
    <mergeCell ref="L65:M65"/>
    <mergeCell ref="N65:O65"/>
    <mergeCell ref="P65:Q65"/>
    <mergeCell ref="R65:S65"/>
    <mergeCell ref="T65:U65"/>
    <mergeCell ref="V65:W65"/>
    <mergeCell ref="X65:Y65"/>
    <mergeCell ref="Z65:AA65"/>
    <mergeCell ref="AB65:AC65"/>
    <mergeCell ref="AD65:AE65"/>
    <mergeCell ref="AF65:AG65"/>
    <mergeCell ref="AH65:AI65"/>
    <mergeCell ref="AJ65:AK65"/>
    <mergeCell ref="N64:O64"/>
    <mergeCell ref="P64:Q64"/>
    <mergeCell ref="R64:S64"/>
    <mergeCell ref="T64:U64"/>
    <mergeCell ref="V64:W64"/>
    <mergeCell ref="F64:G64"/>
    <mergeCell ref="J68:K68"/>
    <mergeCell ref="L68:M68"/>
    <mergeCell ref="N68:O68"/>
    <mergeCell ref="P68:Q68"/>
    <mergeCell ref="R68:S68"/>
    <mergeCell ref="T68:U68"/>
    <mergeCell ref="V68:W68"/>
    <mergeCell ref="X66:Y66"/>
    <mergeCell ref="Z66:AA66"/>
    <mergeCell ref="AB66:AC66"/>
    <mergeCell ref="AD66:AE66"/>
    <mergeCell ref="AF66:AG66"/>
    <mergeCell ref="AH66:AI66"/>
    <mergeCell ref="AJ66:AK66"/>
    <mergeCell ref="F67:G67"/>
    <mergeCell ref="H67:I67"/>
    <mergeCell ref="J67:K67"/>
    <mergeCell ref="L67:M67"/>
    <mergeCell ref="N67:O67"/>
    <mergeCell ref="P67:Q67"/>
    <mergeCell ref="R67:S67"/>
    <mergeCell ref="T67:U67"/>
    <mergeCell ref="V67:W67"/>
    <mergeCell ref="X67:Y67"/>
    <mergeCell ref="Z67:AA67"/>
    <mergeCell ref="AB67:AC67"/>
    <mergeCell ref="AD67:AE67"/>
    <mergeCell ref="AF67:AG67"/>
    <mergeCell ref="AH67:AI67"/>
    <mergeCell ref="AJ67:AK67"/>
    <mergeCell ref="N66:O66"/>
    <mergeCell ref="P66:Q66"/>
    <mergeCell ref="F70:G70"/>
    <mergeCell ref="H70:I70"/>
    <mergeCell ref="J70:K70"/>
    <mergeCell ref="L70:M70"/>
    <mergeCell ref="N70:O70"/>
    <mergeCell ref="P70:Q70"/>
    <mergeCell ref="R70:S70"/>
    <mergeCell ref="T70:U70"/>
    <mergeCell ref="V70:W70"/>
    <mergeCell ref="X68:Y68"/>
    <mergeCell ref="Z68:AA68"/>
    <mergeCell ref="AB68:AC68"/>
    <mergeCell ref="AD68:AE68"/>
    <mergeCell ref="AF68:AG68"/>
    <mergeCell ref="AH68:AI68"/>
    <mergeCell ref="AJ68:AK68"/>
    <mergeCell ref="F69:G69"/>
    <mergeCell ref="H69:I69"/>
    <mergeCell ref="J69:K69"/>
    <mergeCell ref="L69:M69"/>
    <mergeCell ref="N69:O69"/>
    <mergeCell ref="P69:Q69"/>
    <mergeCell ref="R69:S69"/>
    <mergeCell ref="T69:U69"/>
    <mergeCell ref="V69:W69"/>
    <mergeCell ref="X69:Y69"/>
    <mergeCell ref="Z69:AA69"/>
    <mergeCell ref="AB69:AC69"/>
    <mergeCell ref="AD69:AE69"/>
    <mergeCell ref="AF69:AG69"/>
    <mergeCell ref="AH69:AI69"/>
    <mergeCell ref="AJ69:AK69"/>
    <mergeCell ref="F72:G72"/>
    <mergeCell ref="H72:I72"/>
    <mergeCell ref="J72:K72"/>
    <mergeCell ref="L72:M72"/>
    <mergeCell ref="N72:O72"/>
    <mergeCell ref="P72:Q72"/>
    <mergeCell ref="R72:S72"/>
    <mergeCell ref="T72:U72"/>
    <mergeCell ref="V72:W72"/>
    <mergeCell ref="X70:Y70"/>
    <mergeCell ref="Z70:AA70"/>
    <mergeCell ref="AB70:AC70"/>
    <mergeCell ref="AD70:AE70"/>
    <mergeCell ref="AF70:AG70"/>
    <mergeCell ref="AH70:AI70"/>
    <mergeCell ref="AJ70:AK70"/>
    <mergeCell ref="F71:G71"/>
    <mergeCell ref="H71:I71"/>
    <mergeCell ref="J71:K71"/>
    <mergeCell ref="L71:M71"/>
    <mergeCell ref="N71:O71"/>
    <mergeCell ref="P71:Q71"/>
    <mergeCell ref="R71:S71"/>
    <mergeCell ref="T71:U71"/>
    <mergeCell ref="V71:W71"/>
    <mergeCell ref="X71:Y71"/>
    <mergeCell ref="Z71:AA71"/>
    <mergeCell ref="AB71:AC71"/>
    <mergeCell ref="AD71:AE71"/>
    <mergeCell ref="AF71:AG71"/>
    <mergeCell ref="AH71:AI71"/>
    <mergeCell ref="AJ71:AK71"/>
    <mergeCell ref="F74:G74"/>
    <mergeCell ref="H74:I74"/>
    <mergeCell ref="J74:K74"/>
    <mergeCell ref="L74:M74"/>
    <mergeCell ref="N74:O74"/>
    <mergeCell ref="P74:Q74"/>
    <mergeCell ref="R74:S74"/>
    <mergeCell ref="T74:U74"/>
    <mergeCell ref="V74:W74"/>
    <mergeCell ref="X72:Y72"/>
    <mergeCell ref="Z72:AA72"/>
    <mergeCell ref="AB72:AC72"/>
    <mergeCell ref="AD72:AE72"/>
    <mergeCell ref="AF72:AG72"/>
    <mergeCell ref="AH72:AI72"/>
    <mergeCell ref="AJ72:AK72"/>
    <mergeCell ref="F73:G73"/>
    <mergeCell ref="H73:I73"/>
    <mergeCell ref="J73:K73"/>
    <mergeCell ref="L73:M73"/>
    <mergeCell ref="N73:O73"/>
    <mergeCell ref="P73:Q73"/>
    <mergeCell ref="R73:S73"/>
    <mergeCell ref="T73:U73"/>
    <mergeCell ref="V73:W73"/>
    <mergeCell ref="X73:Y73"/>
    <mergeCell ref="Z73:AA73"/>
    <mergeCell ref="AB73:AC73"/>
    <mergeCell ref="AD73:AE73"/>
    <mergeCell ref="AF73:AG73"/>
    <mergeCell ref="AH73:AI73"/>
    <mergeCell ref="AJ73:AK73"/>
    <mergeCell ref="F76:G76"/>
    <mergeCell ref="H76:I76"/>
    <mergeCell ref="J76:K76"/>
    <mergeCell ref="L76:M76"/>
    <mergeCell ref="N76:O76"/>
    <mergeCell ref="P76:Q76"/>
    <mergeCell ref="R76:S76"/>
    <mergeCell ref="T76:U76"/>
    <mergeCell ref="V76:W76"/>
    <mergeCell ref="X74:Y74"/>
    <mergeCell ref="Z74:AA74"/>
    <mergeCell ref="AB74:AC74"/>
    <mergeCell ref="AD74:AE74"/>
    <mergeCell ref="AF74:AG74"/>
    <mergeCell ref="AH74:AI74"/>
    <mergeCell ref="AJ74:AK74"/>
    <mergeCell ref="F75:G75"/>
    <mergeCell ref="H75:I75"/>
    <mergeCell ref="J75:K75"/>
    <mergeCell ref="L75:M75"/>
    <mergeCell ref="N75:O75"/>
    <mergeCell ref="P75:Q75"/>
    <mergeCell ref="R75:S75"/>
    <mergeCell ref="T75:U75"/>
    <mergeCell ref="V75:W75"/>
    <mergeCell ref="X75:Y75"/>
    <mergeCell ref="Z75:AA75"/>
    <mergeCell ref="AB75:AC75"/>
    <mergeCell ref="AD75:AE75"/>
    <mergeCell ref="AF75:AG75"/>
    <mergeCell ref="AH75:AI75"/>
    <mergeCell ref="AJ75:AK75"/>
    <mergeCell ref="F78:G78"/>
    <mergeCell ref="H78:I78"/>
    <mergeCell ref="J78:K78"/>
    <mergeCell ref="L78:M78"/>
    <mergeCell ref="N78:O78"/>
    <mergeCell ref="P78:Q78"/>
    <mergeCell ref="R78:S78"/>
    <mergeCell ref="T78:U78"/>
    <mergeCell ref="V78:W78"/>
    <mergeCell ref="X76:Y76"/>
    <mergeCell ref="Z76:AA76"/>
    <mergeCell ref="AB76:AC76"/>
    <mergeCell ref="AD76:AE76"/>
    <mergeCell ref="AF76:AG76"/>
    <mergeCell ref="AH76:AI76"/>
    <mergeCell ref="AJ76:AK76"/>
    <mergeCell ref="F77:G77"/>
    <mergeCell ref="H77:I77"/>
    <mergeCell ref="J77:K77"/>
    <mergeCell ref="L77:M77"/>
    <mergeCell ref="N77:O77"/>
    <mergeCell ref="P77:Q77"/>
    <mergeCell ref="R77:S77"/>
    <mergeCell ref="T77:U77"/>
    <mergeCell ref="V77:W77"/>
    <mergeCell ref="X77:Y77"/>
    <mergeCell ref="Z77:AA77"/>
    <mergeCell ref="AB77:AC77"/>
    <mergeCell ref="AD77:AE77"/>
    <mergeCell ref="AF77:AG77"/>
    <mergeCell ref="AH77:AI77"/>
    <mergeCell ref="AJ77:AK77"/>
    <mergeCell ref="F80:G80"/>
    <mergeCell ref="H80:I80"/>
    <mergeCell ref="J80:K80"/>
    <mergeCell ref="L80:M80"/>
    <mergeCell ref="N80:O80"/>
    <mergeCell ref="P80:Q80"/>
    <mergeCell ref="R80:S80"/>
    <mergeCell ref="T80:U80"/>
    <mergeCell ref="V80:W80"/>
    <mergeCell ref="X78:Y78"/>
    <mergeCell ref="Z78:AA78"/>
    <mergeCell ref="AB78:AC78"/>
    <mergeCell ref="AD78:AE78"/>
    <mergeCell ref="AF78:AG78"/>
    <mergeCell ref="AH78:AI78"/>
    <mergeCell ref="AJ78:AK78"/>
    <mergeCell ref="F79:G79"/>
    <mergeCell ref="H79:I79"/>
    <mergeCell ref="J79:K79"/>
    <mergeCell ref="L79:M79"/>
    <mergeCell ref="N79:O79"/>
    <mergeCell ref="P79:Q79"/>
    <mergeCell ref="R79:S79"/>
    <mergeCell ref="T79:U79"/>
    <mergeCell ref="V79:W79"/>
    <mergeCell ref="X79:Y79"/>
    <mergeCell ref="Z79:AA79"/>
    <mergeCell ref="AB79:AC79"/>
    <mergeCell ref="AD79:AE79"/>
    <mergeCell ref="AF79:AG79"/>
    <mergeCell ref="AH79:AI79"/>
    <mergeCell ref="AJ79:AK79"/>
    <mergeCell ref="F82:G82"/>
    <mergeCell ref="H82:I82"/>
    <mergeCell ref="J82:K82"/>
    <mergeCell ref="L82:M82"/>
    <mergeCell ref="N82:O82"/>
    <mergeCell ref="P82:Q82"/>
    <mergeCell ref="R82:S82"/>
    <mergeCell ref="T82:U82"/>
    <mergeCell ref="V82:W82"/>
    <mergeCell ref="X80:Y80"/>
    <mergeCell ref="Z80:AA80"/>
    <mergeCell ref="AB80:AC80"/>
    <mergeCell ref="AD80:AE80"/>
    <mergeCell ref="AF80:AG80"/>
    <mergeCell ref="AH80:AI80"/>
    <mergeCell ref="AJ80:AK80"/>
    <mergeCell ref="F81:G81"/>
    <mergeCell ref="H81:I81"/>
    <mergeCell ref="J81:K81"/>
    <mergeCell ref="L81:M81"/>
    <mergeCell ref="N81:O81"/>
    <mergeCell ref="P81:Q81"/>
    <mergeCell ref="R81:S81"/>
    <mergeCell ref="T81:U81"/>
    <mergeCell ref="V81:W81"/>
    <mergeCell ref="X81:Y81"/>
    <mergeCell ref="Z81:AA81"/>
    <mergeCell ref="AB81:AC81"/>
    <mergeCell ref="AD81:AE81"/>
    <mergeCell ref="AF81:AG81"/>
    <mergeCell ref="AH81:AI81"/>
    <mergeCell ref="AJ81:AK81"/>
    <mergeCell ref="D106:E106"/>
    <mergeCell ref="D89:E89"/>
    <mergeCell ref="D90:E90"/>
    <mergeCell ref="D91:E91"/>
    <mergeCell ref="D92:E92"/>
    <mergeCell ref="D93:E93"/>
    <mergeCell ref="D94:E94"/>
    <mergeCell ref="D95:E95"/>
    <mergeCell ref="D96:E96"/>
    <mergeCell ref="D97:E97"/>
    <mergeCell ref="X82:Y82"/>
    <mergeCell ref="Z82:AA82"/>
    <mergeCell ref="AB82:AC82"/>
    <mergeCell ref="AD82:AE82"/>
    <mergeCell ref="AF82:AG82"/>
    <mergeCell ref="AH82:AI82"/>
    <mergeCell ref="AJ82:AK82"/>
    <mergeCell ref="D87:E87"/>
    <mergeCell ref="D88:E88"/>
    <mergeCell ref="R87:S87"/>
    <mergeCell ref="T87:U87"/>
    <mergeCell ref="V87:W87"/>
    <mergeCell ref="X87:Y87"/>
    <mergeCell ref="Z87:AA87"/>
    <mergeCell ref="AB87:AC87"/>
    <mergeCell ref="AD87:AE87"/>
    <mergeCell ref="AF87:AG87"/>
    <mergeCell ref="AH87:AI87"/>
    <mergeCell ref="AJ87:AK87"/>
    <mergeCell ref="R88:S88"/>
    <mergeCell ref="T88:U88"/>
    <mergeCell ref="V88:W88"/>
    <mergeCell ref="D107:E107"/>
    <mergeCell ref="D108:E108"/>
    <mergeCell ref="D109:E109"/>
    <mergeCell ref="F87:G87"/>
    <mergeCell ref="H87:I87"/>
    <mergeCell ref="J87:K87"/>
    <mergeCell ref="L87:M87"/>
    <mergeCell ref="N87:O87"/>
    <mergeCell ref="P87:Q87"/>
    <mergeCell ref="F88:G88"/>
    <mergeCell ref="H88:I88"/>
    <mergeCell ref="J88:K88"/>
    <mergeCell ref="L88:M88"/>
    <mergeCell ref="N88:O88"/>
    <mergeCell ref="P88:Q88"/>
    <mergeCell ref="F90:G90"/>
    <mergeCell ref="H90:I90"/>
    <mergeCell ref="J90:K90"/>
    <mergeCell ref="L90:M90"/>
    <mergeCell ref="N90:O90"/>
    <mergeCell ref="P90:Q90"/>
    <mergeCell ref="F92:G92"/>
    <mergeCell ref="H92:I92"/>
    <mergeCell ref="J92:K92"/>
    <mergeCell ref="D98:E98"/>
    <mergeCell ref="D99:E99"/>
    <mergeCell ref="D100:E100"/>
    <mergeCell ref="D101:E101"/>
    <mergeCell ref="D102:E102"/>
    <mergeCell ref="D103:E103"/>
    <mergeCell ref="D104:E104"/>
    <mergeCell ref="D105:E105"/>
    <mergeCell ref="AB88:AC88"/>
    <mergeCell ref="AD88:AE88"/>
    <mergeCell ref="AF88:AG88"/>
    <mergeCell ref="AH88:AI88"/>
    <mergeCell ref="AJ88:AK88"/>
    <mergeCell ref="F89:G89"/>
    <mergeCell ref="H89:I89"/>
    <mergeCell ref="J89:K89"/>
    <mergeCell ref="L89:M89"/>
    <mergeCell ref="N89:O89"/>
    <mergeCell ref="P89:Q89"/>
    <mergeCell ref="R89:S89"/>
    <mergeCell ref="T89:U89"/>
    <mergeCell ref="V89:W89"/>
    <mergeCell ref="X89:Y89"/>
    <mergeCell ref="Z89:AA89"/>
    <mergeCell ref="AB89:AC89"/>
    <mergeCell ref="AD89:AE89"/>
    <mergeCell ref="AF89:AG89"/>
    <mergeCell ref="AH89:AI89"/>
    <mergeCell ref="AJ89:AK89"/>
    <mergeCell ref="X88:Y88"/>
    <mergeCell ref="Z88:AA88"/>
    <mergeCell ref="AJ90:AK90"/>
    <mergeCell ref="F91:G91"/>
    <mergeCell ref="H91:I91"/>
    <mergeCell ref="J91:K91"/>
    <mergeCell ref="L91:M91"/>
    <mergeCell ref="N91:O91"/>
    <mergeCell ref="P91:Q91"/>
    <mergeCell ref="R91:S91"/>
    <mergeCell ref="T91:U91"/>
    <mergeCell ref="V91:W91"/>
    <mergeCell ref="X91:Y91"/>
    <mergeCell ref="Z91:AA91"/>
    <mergeCell ref="AB91:AC91"/>
    <mergeCell ref="AD91:AE91"/>
    <mergeCell ref="AF91:AG91"/>
    <mergeCell ref="AH91:AI91"/>
    <mergeCell ref="AJ91:AK91"/>
    <mergeCell ref="R90:S90"/>
    <mergeCell ref="T90:U90"/>
    <mergeCell ref="V90:W90"/>
    <mergeCell ref="X90:Y90"/>
    <mergeCell ref="Z90:AA90"/>
    <mergeCell ref="AB90:AC90"/>
    <mergeCell ref="AD90:AE90"/>
    <mergeCell ref="AF90:AG90"/>
    <mergeCell ref="AH90:AI90"/>
    <mergeCell ref="AD92:AE92"/>
    <mergeCell ref="AF92:AG92"/>
    <mergeCell ref="AH92:AI92"/>
    <mergeCell ref="AJ92:AK92"/>
    <mergeCell ref="F93:G93"/>
    <mergeCell ref="H93:I93"/>
    <mergeCell ref="J93:K93"/>
    <mergeCell ref="L93:M93"/>
    <mergeCell ref="N93:O93"/>
    <mergeCell ref="P93:Q93"/>
    <mergeCell ref="R93:S93"/>
    <mergeCell ref="T93:U93"/>
    <mergeCell ref="V93:W93"/>
    <mergeCell ref="X93:Y93"/>
    <mergeCell ref="Z93:AA93"/>
    <mergeCell ref="AB93:AC93"/>
    <mergeCell ref="AD93:AE93"/>
    <mergeCell ref="AF93:AG93"/>
    <mergeCell ref="AH93:AI93"/>
    <mergeCell ref="AJ93:AK93"/>
    <mergeCell ref="L92:M92"/>
    <mergeCell ref="N92:O92"/>
    <mergeCell ref="P92:Q92"/>
    <mergeCell ref="R92:S92"/>
    <mergeCell ref="T92:U92"/>
    <mergeCell ref="V92:W92"/>
    <mergeCell ref="X92:Y92"/>
    <mergeCell ref="Z92:AA92"/>
    <mergeCell ref="AB92:AC92"/>
    <mergeCell ref="X94:Y94"/>
    <mergeCell ref="Z94:AA94"/>
    <mergeCell ref="AB94:AC94"/>
    <mergeCell ref="AD94:AE94"/>
    <mergeCell ref="AF94:AG94"/>
    <mergeCell ref="AH94:AI94"/>
    <mergeCell ref="AJ94:AK94"/>
    <mergeCell ref="F95:G95"/>
    <mergeCell ref="H95:I95"/>
    <mergeCell ref="J95:K95"/>
    <mergeCell ref="L95:M95"/>
    <mergeCell ref="N95:O95"/>
    <mergeCell ref="P95:Q95"/>
    <mergeCell ref="R95:S95"/>
    <mergeCell ref="T95:U95"/>
    <mergeCell ref="V95:W95"/>
    <mergeCell ref="X95:Y95"/>
    <mergeCell ref="Z95:AA95"/>
    <mergeCell ref="AB95:AC95"/>
    <mergeCell ref="AD95:AE95"/>
    <mergeCell ref="AF95:AG95"/>
    <mergeCell ref="AH95:AI95"/>
    <mergeCell ref="AJ95:AK95"/>
    <mergeCell ref="F94:G94"/>
    <mergeCell ref="H94:I94"/>
    <mergeCell ref="J94:K94"/>
    <mergeCell ref="L94:M94"/>
    <mergeCell ref="N94:O94"/>
    <mergeCell ref="P94:Q94"/>
    <mergeCell ref="R94:S94"/>
    <mergeCell ref="T94:U94"/>
    <mergeCell ref="V94:W94"/>
    <mergeCell ref="X96:Y96"/>
    <mergeCell ref="Z96:AA96"/>
    <mergeCell ref="AB96:AC96"/>
    <mergeCell ref="AD96:AE96"/>
    <mergeCell ref="AF96:AG96"/>
    <mergeCell ref="AH96:AI96"/>
    <mergeCell ref="AJ96:AK96"/>
    <mergeCell ref="F97:G97"/>
    <mergeCell ref="H97:I97"/>
    <mergeCell ref="J97:K97"/>
    <mergeCell ref="L97:M97"/>
    <mergeCell ref="N97:O97"/>
    <mergeCell ref="P97:Q97"/>
    <mergeCell ref="R97:S97"/>
    <mergeCell ref="T97:U97"/>
    <mergeCell ref="V97:W97"/>
    <mergeCell ref="X97:Y97"/>
    <mergeCell ref="Z97:AA97"/>
    <mergeCell ref="AB97:AC97"/>
    <mergeCell ref="AD97:AE97"/>
    <mergeCell ref="AF97:AG97"/>
    <mergeCell ref="AH97:AI97"/>
    <mergeCell ref="AJ97:AK97"/>
    <mergeCell ref="F96:G96"/>
    <mergeCell ref="H96:I96"/>
    <mergeCell ref="J96:K96"/>
    <mergeCell ref="L96:M96"/>
    <mergeCell ref="N96:O96"/>
    <mergeCell ref="P96:Q96"/>
    <mergeCell ref="R96:S96"/>
    <mergeCell ref="T96:U96"/>
    <mergeCell ref="V96:W96"/>
    <mergeCell ref="X98:Y98"/>
    <mergeCell ref="Z98:AA98"/>
    <mergeCell ref="AB98:AC98"/>
    <mergeCell ref="AD98:AE98"/>
    <mergeCell ref="AF98:AG98"/>
    <mergeCell ref="AH98:AI98"/>
    <mergeCell ref="AJ98:AK98"/>
    <mergeCell ref="F99:G99"/>
    <mergeCell ref="H99:I99"/>
    <mergeCell ref="J99:K99"/>
    <mergeCell ref="L99:M99"/>
    <mergeCell ref="N99:O99"/>
    <mergeCell ref="P99:Q99"/>
    <mergeCell ref="R99:S99"/>
    <mergeCell ref="T99:U99"/>
    <mergeCell ref="V99:W99"/>
    <mergeCell ref="X99:Y99"/>
    <mergeCell ref="Z99:AA99"/>
    <mergeCell ref="AB99:AC99"/>
    <mergeCell ref="AD99:AE99"/>
    <mergeCell ref="AF99:AG99"/>
    <mergeCell ref="AH99:AI99"/>
    <mergeCell ref="AJ99:AK99"/>
    <mergeCell ref="F98:G98"/>
    <mergeCell ref="H98:I98"/>
    <mergeCell ref="J98:K98"/>
    <mergeCell ref="L98:M98"/>
    <mergeCell ref="N98:O98"/>
    <mergeCell ref="P98:Q98"/>
    <mergeCell ref="R98:S98"/>
    <mergeCell ref="T98:U98"/>
    <mergeCell ref="V98:W98"/>
    <mergeCell ref="X100:Y100"/>
    <mergeCell ref="Z100:AA100"/>
    <mergeCell ref="AB100:AC100"/>
    <mergeCell ref="AD100:AE100"/>
    <mergeCell ref="AF100:AG100"/>
    <mergeCell ref="AH100:AI100"/>
    <mergeCell ref="AJ100:AK100"/>
    <mergeCell ref="F101:G101"/>
    <mergeCell ref="H101:I101"/>
    <mergeCell ref="J101:K101"/>
    <mergeCell ref="L101:M101"/>
    <mergeCell ref="N101:O101"/>
    <mergeCell ref="P101:Q101"/>
    <mergeCell ref="R101:S101"/>
    <mergeCell ref="T101:U101"/>
    <mergeCell ref="V101:W101"/>
    <mergeCell ref="X101:Y101"/>
    <mergeCell ref="Z101:AA101"/>
    <mergeCell ref="AB101:AC101"/>
    <mergeCell ref="AD101:AE101"/>
    <mergeCell ref="AF101:AG101"/>
    <mergeCell ref="AH101:AI101"/>
    <mergeCell ref="AJ101:AK101"/>
    <mergeCell ref="F100:G100"/>
    <mergeCell ref="H100:I100"/>
    <mergeCell ref="J100:K100"/>
    <mergeCell ref="L100:M100"/>
    <mergeCell ref="N100:O100"/>
    <mergeCell ref="P100:Q100"/>
    <mergeCell ref="R100:S100"/>
    <mergeCell ref="T100:U100"/>
    <mergeCell ref="V100:W100"/>
    <mergeCell ref="X102:Y102"/>
    <mergeCell ref="Z102:AA102"/>
    <mergeCell ref="AB102:AC102"/>
    <mergeCell ref="AD102:AE102"/>
    <mergeCell ref="AF102:AG102"/>
    <mergeCell ref="AH102:AI102"/>
    <mergeCell ref="AJ102:AK102"/>
    <mergeCell ref="F103:G103"/>
    <mergeCell ref="H103:I103"/>
    <mergeCell ref="J103:K103"/>
    <mergeCell ref="L103:M103"/>
    <mergeCell ref="N103:O103"/>
    <mergeCell ref="P103:Q103"/>
    <mergeCell ref="R103:S103"/>
    <mergeCell ref="T103:U103"/>
    <mergeCell ref="V103:W103"/>
    <mergeCell ref="X103:Y103"/>
    <mergeCell ref="Z103:AA103"/>
    <mergeCell ref="AB103:AC103"/>
    <mergeCell ref="AD103:AE103"/>
    <mergeCell ref="AF103:AG103"/>
    <mergeCell ref="AH103:AI103"/>
    <mergeCell ref="AJ103:AK103"/>
    <mergeCell ref="F102:G102"/>
    <mergeCell ref="H102:I102"/>
    <mergeCell ref="J102:K102"/>
    <mergeCell ref="L102:M102"/>
    <mergeCell ref="N102:O102"/>
    <mergeCell ref="P102:Q102"/>
    <mergeCell ref="R102:S102"/>
    <mergeCell ref="T102:U102"/>
    <mergeCell ref="V102:W102"/>
    <mergeCell ref="X104:Y104"/>
    <mergeCell ref="Z104:AA104"/>
    <mergeCell ref="AB104:AC104"/>
    <mergeCell ref="AD104:AE104"/>
    <mergeCell ref="AF104:AG104"/>
    <mergeCell ref="AH104:AI104"/>
    <mergeCell ref="AJ104:AK104"/>
    <mergeCell ref="F105:G105"/>
    <mergeCell ref="H105:I105"/>
    <mergeCell ref="J105:K105"/>
    <mergeCell ref="L105:M105"/>
    <mergeCell ref="N105:O105"/>
    <mergeCell ref="P105:Q105"/>
    <mergeCell ref="R105:S105"/>
    <mergeCell ref="T105:U105"/>
    <mergeCell ref="V105:W105"/>
    <mergeCell ref="X105:Y105"/>
    <mergeCell ref="Z105:AA105"/>
    <mergeCell ref="AB105:AC105"/>
    <mergeCell ref="AD105:AE105"/>
    <mergeCell ref="AF105:AG105"/>
    <mergeCell ref="AH105:AI105"/>
    <mergeCell ref="AJ105:AK105"/>
    <mergeCell ref="F104:G104"/>
    <mergeCell ref="H104:I104"/>
    <mergeCell ref="J104:K104"/>
    <mergeCell ref="L104:M104"/>
    <mergeCell ref="N104:O104"/>
    <mergeCell ref="P104:Q104"/>
    <mergeCell ref="R104:S104"/>
    <mergeCell ref="T104:U104"/>
    <mergeCell ref="V104:W104"/>
    <mergeCell ref="X106:Y106"/>
    <mergeCell ref="Z106:AA106"/>
    <mergeCell ref="AB106:AC106"/>
    <mergeCell ref="AD106:AE106"/>
    <mergeCell ref="AF106:AG106"/>
    <mergeCell ref="AH106:AI106"/>
    <mergeCell ref="AJ106:AK106"/>
    <mergeCell ref="F107:G107"/>
    <mergeCell ref="H107:I107"/>
    <mergeCell ref="J107:K107"/>
    <mergeCell ref="L107:M107"/>
    <mergeCell ref="N107:O107"/>
    <mergeCell ref="P107:Q107"/>
    <mergeCell ref="R107:S107"/>
    <mergeCell ref="T107:U107"/>
    <mergeCell ref="V107:W107"/>
    <mergeCell ref="X107:Y107"/>
    <mergeCell ref="Z107:AA107"/>
    <mergeCell ref="AB107:AC107"/>
    <mergeCell ref="AD107:AE107"/>
    <mergeCell ref="AF107:AG107"/>
    <mergeCell ref="AH107:AI107"/>
    <mergeCell ref="AJ107:AK107"/>
    <mergeCell ref="F106:G106"/>
    <mergeCell ref="H106:I106"/>
    <mergeCell ref="J106:K106"/>
    <mergeCell ref="L106:M106"/>
    <mergeCell ref="N106:O106"/>
    <mergeCell ref="P106:Q106"/>
    <mergeCell ref="R106:S106"/>
    <mergeCell ref="T106:U106"/>
    <mergeCell ref="V106:W106"/>
    <mergeCell ref="X108:Y108"/>
    <mergeCell ref="Z108:AA108"/>
    <mergeCell ref="AB108:AC108"/>
    <mergeCell ref="AD108:AE108"/>
    <mergeCell ref="AF108:AG108"/>
    <mergeCell ref="AH108:AI108"/>
    <mergeCell ref="AJ108:AK108"/>
    <mergeCell ref="F109:G109"/>
    <mergeCell ref="H109:I109"/>
    <mergeCell ref="J109:K109"/>
    <mergeCell ref="L109:M109"/>
    <mergeCell ref="N109:O109"/>
    <mergeCell ref="P109:Q109"/>
    <mergeCell ref="R109:S109"/>
    <mergeCell ref="T109:U109"/>
    <mergeCell ref="V109:W109"/>
    <mergeCell ref="X109:Y109"/>
    <mergeCell ref="Z109:AA109"/>
    <mergeCell ref="AB109:AC109"/>
    <mergeCell ref="AD109:AE109"/>
    <mergeCell ref="AF109:AG109"/>
    <mergeCell ref="AH109:AI109"/>
    <mergeCell ref="AJ109:AK109"/>
    <mergeCell ref="F108:G108"/>
    <mergeCell ref="H108:I108"/>
    <mergeCell ref="J108:K108"/>
    <mergeCell ref="L108:M108"/>
    <mergeCell ref="N108:O108"/>
    <mergeCell ref="P108:Q108"/>
    <mergeCell ref="R108:S108"/>
    <mergeCell ref="T108:U108"/>
    <mergeCell ref="V108:W10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Чиченков</dc:creator>
  <cp:lastModifiedBy>Чиченков</cp:lastModifiedBy>
  <dcterms:created xsi:type="dcterms:W3CDTF">2014-09-11T06:27:21Z</dcterms:created>
  <dcterms:modified xsi:type="dcterms:W3CDTF">2014-09-12T05:21:18Z</dcterms:modified>
</cp:coreProperties>
</file>