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320" windowHeight="7995" activeTab="1"/>
  </bookViews>
  <sheets>
    <sheet name="Основная таблица" sheetId="1" r:id="rId1"/>
    <sheet name="Справка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17" i="2"/>
  <c r="C17"/>
  <c r="D17"/>
  <c r="E17"/>
  <c r="F17"/>
  <c r="G17"/>
  <c r="H17"/>
  <c r="I17"/>
  <c r="J17"/>
  <c r="K17"/>
  <c r="L17"/>
  <c r="B18"/>
  <c r="C18"/>
  <c r="D18"/>
  <c r="E18"/>
  <c r="F18"/>
  <c r="G18"/>
  <c r="H18"/>
  <c r="I18"/>
  <c r="J18"/>
  <c r="K18"/>
  <c r="L18"/>
  <c r="B19"/>
  <c r="C19"/>
  <c r="D19"/>
  <c r="E19"/>
  <c r="F19"/>
  <c r="G19"/>
  <c r="H19"/>
  <c r="I19"/>
  <c r="J19"/>
  <c r="K19"/>
  <c r="L19"/>
  <c r="B20"/>
  <c r="C20"/>
  <c r="D20"/>
  <c r="E20"/>
  <c r="F20"/>
  <c r="G20"/>
  <c r="H20"/>
  <c r="I20"/>
  <c r="J20"/>
  <c r="K20"/>
  <c r="L20"/>
  <c r="B21"/>
  <c r="C21"/>
  <c r="D21"/>
  <c r="E21"/>
  <c r="F21"/>
  <c r="G21"/>
  <c r="H21"/>
  <c r="I21"/>
  <c r="J21"/>
  <c r="K21"/>
  <c r="L21"/>
  <c r="B22"/>
  <c r="C22"/>
  <c r="D22"/>
  <c r="E22"/>
  <c r="F22"/>
  <c r="G22"/>
  <c r="H22"/>
  <c r="I22"/>
  <c r="J22"/>
  <c r="K22"/>
  <c r="L22"/>
  <c r="B23"/>
  <c r="C23"/>
  <c r="D23"/>
  <c r="E23"/>
  <c r="F23"/>
  <c r="G23"/>
  <c r="H23"/>
  <c r="I23"/>
  <c r="J23"/>
  <c r="K23"/>
  <c r="L23"/>
  <c r="A8" a="1"/>
  <c r="A8"/>
  <c r="B8" s="1"/>
  <c r="A9" a="1"/>
  <c r="A9"/>
  <c r="B9" s="1"/>
  <c r="A10" a="1"/>
  <c r="A10"/>
  <c r="B10" s="1"/>
  <c r="A11" a="1"/>
  <c r="A11"/>
  <c r="B11" s="1"/>
  <c r="A12" a="1"/>
  <c r="A12"/>
  <c r="B12" s="1"/>
  <c r="A13" a="1"/>
  <c r="A13"/>
  <c r="B13" s="1"/>
  <c r="A14" a="1"/>
  <c r="A14"/>
  <c r="B14" s="1"/>
  <c r="A15" a="1"/>
  <c r="A15"/>
  <c r="B15" s="1"/>
  <c r="A16" a="1"/>
  <c r="A16"/>
  <c r="B16" s="1"/>
  <c r="A7" a="1"/>
  <c r="A7"/>
  <c r="C7" s="1"/>
  <c r="M10" i="1"/>
  <c r="M7"/>
  <c r="M2"/>
  <c r="L3"/>
  <c r="L4"/>
  <c r="L5"/>
  <c r="L6"/>
  <c r="L7"/>
  <c r="L8"/>
  <c r="L9"/>
  <c r="L10"/>
  <c r="L11"/>
  <c r="L2"/>
  <c r="B7" i="2" l="1"/>
  <c r="L7"/>
  <c r="K7"/>
  <c r="J7"/>
  <c r="I7"/>
  <c r="H7"/>
  <c r="G7"/>
  <c r="F7"/>
  <c r="E7"/>
  <c r="D7"/>
  <c r="L16"/>
  <c r="K16"/>
  <c r="J16"/>
  <c r="I16"/>
  <c r="H16"/>
  <c r="G16"/>
  <c r="F16"/>
  <c r="E16"/>
  <c r="D16"/>
  <c r="C16"/>
  <c r="L15"/>
  <c r="K15"/>
  <c r="J15"/>
  <c r="I15"/>
  <c r="H15"/>
  <c r="G15"/>
  <c r="F15"/>
  <c r="E15"/>
  <c r="D15"/>
  <c r="C15"/>
  <c r="L14"/>
  <c r="K14"/>
  <c r="J14"/>
  <c r="I14"/>
  <c r="H14"/>
  <c r="G14"/>
  <c r="F14"/>
  <c r="E14"/>
  <c r="D14"/>
  <c r="C14"/>
  <c r="L13"/>
  <c r="K13"/>
  <c r="J13"/>
  <c r="I13"/>
  <c r="H13"/>
  <c r="G13"/>
  <c r="F13"/>
  <c r="E13"/>
  <c r="D13"/>
  <c r="C13"/>
  <c r="L12"/>
  <c r="K12"/>
  <c r="J12"/>
  <c r="I12"/>
  <c r="H12"/>
  <c r="G12"/>
  <c r="F12"/>
  <c r="E12"/>
  <c r="D12"/>
  <c r="C12"/>
  <c r="L11"/>
  <c r="K11"/>
  <c r="J11"/>
  <c r="I11"/>
  <c r="H11"/>
  <c r="G11"/>
  <c r="F11"/>
  <c r="E11"/>
  <c r="D11"/>
  <c r="C11"/>
  <c r="L10"/>
  <c r="K10"/>
  <c r="J10"/>
  <c r="I10"/>
  <c r="H10"/>
  <c r="G10"/>
  <c r="F10"/>
  <c r="E10"/>
  <c r="D10"/>
  <c r="C10"/>
  <c r="L9"/>
  <c r="K9"/>
  <c r="J9"/>
  <c r="I9"/>
  <c r="H9"/>
  <c r="G9"/>
  <c r="F9"/>
  <c r="E9"/>
  <c r="D9"/>
  <c r="C9"/>
  <c r="L8"/>
  <c r="K8"/>
  <c r="J8"/>
  <c r="I8"/>
  <c r="H8"/>
  <c r="G8"/>
  <c r="F8"/>
  <c r="E8"/>
  <c r="D8"/>
  <c r="C8"/>
</calcChain>
</file>

<file path=xl/sharedStrings.xml><?xml version="1.0" encoding="utf-8"?>
<sst xmlns="http://schemas.openxmlformats.org/spreadsheetml/2006/main" count="30" uniqueCount="19">
  <si>
    <t>Ф.И.О. преподавателя</t>
  </si>
  <si>
    <t>предмет</t>
  </si>
  <si>
    <t>всего за год</t>
  </si>
  <si>
    <t>Андронова О.А.</t>
  </si>
  <si>
    <t>Физиология кожи и волос</t>
  </si>
  <si>
    <t>Искусство прически</t>
  </si>
  <si>
    <t>Искусство прически (практика)</t>
  </si>
  <si>
    <t>Специальный рисунок</t>
  </si>
  <si>
    <t>Специальный рисунок (практика)</t>
  </si>
  <si>
    <t>Белобородов М.В.</t>
  </si>
  <si>
    <t>Физкультура</t>
  </si>
  <si>
    <t>ОБЖ</t>
  </si>
  <si>
    <t>БЖД</t>
  </si>
  <si>
    <t>Василевская И.А.</t>
  </si>
  <si>
    <t>Химическая завивка</t>
  </si>
  <si>
    <t>Хим.завивка (практика)</t>
  </si>
  <si>
    <t>всего по предмету</t>
  </si>
  <si>
    <t>Справка учета нагрузки</t>
  </si>
  <si>
    <t>Фамилия преподавателя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</si>
</sst>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vertical="top"/>
    </xf>
    <xf numFmtId="0" fontId="0" fillId="0" borderId="1" xfId="0" applyFont="1" applyBorder="1"/>
    <xf numFmtId="0" fontId="3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0" fillId="0" borderId="2" xfId="0" applyFont="1" applyBorder="1" applyAlignment="1">
      <alignment vertical="top"/>
    </xf>
    <xf numFmtId="0" fontId="3" fillId="0" borderId="2" xfId="0" applyFont="1" applyBorder="1" applyAlignment="1">
      <alignment horizontal="left" vertical="top" wrapText="1"/>
    </xf>
    <xf numFmtId="0" fontId="1" fillId="0" borderId="3" xfId="0" applyFont="1" applyBorder="1"/>
    <xf numFmtId="0" fontId="2" fillId="0" borderId="4" xfId="0" applyFont="1" applyBorder="1"/>
    <xf numFmtId="0" fontId="0" fillId="0" borderId="4" xfId="0" applyFont="1" applyBorder="1"/>
    <xf numFmtId="0" fontId="3" fillId="0" borderId="4" xfId="0" applyFont="1" applyBorder="1" applyAlignment="1">
      <alignment horizontal="left"/>
    </xf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 applyAlignment="1">
      <alignment wrapText="1"/>
    </xf>
    <xf numFmtId="0" fontId="0" fillId="0" borderId="7" xfId="0" applyFont="1" applyBorder="1"/>
    <xf numFmtId="0" fontId="3" fillId="0" borderId="7" xfId="0" applyFont="1" applyBorder="1" applyAlignment="1">
      <alignment horizontal="left"/>
    </xf>
    <xf numFmtId="0" fontId="2" fillId="0" borderId="4" xfId="0" applyFont="1" applyBorder="1" applyAlignment="1">
      <alignment wrapText="1"/>
    </xf>
    <xf numFmtId="0" fontId="5" fillId="0" borderId="0" xfId="0" applyFont="1"/>
    <xf numFmtId="0" fontId="4" fillId="0" borderId="0" xfId="0" applyFont="1"/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"/>
  <sheetViews>
    <sheetView workbookViewId="0">
      <selection activeCell="C2" sqref="C2"/>
    </sheetView>
  </sheetViews>
  <sheetFormatPr defaultRowHeight="15"/>
  <cols>
    <col min="1" max="1" width="17.85546875" bestFit="1" customWidth="1"/>
    <col min="2" max="2" width="27.28515625" customWidth="1"/>
    <col min="3" max="11" width="4" bestFit="1" customWidth="1"/>
    <col min="12" max="12" width="9" customWidth="1"/>
    <col min="13" max="13" width="19.7109375" customWidth="1"/>
  </cols>
  <sheetData>
    <row r="1" spans="1:13" ht="30.75" thickBot="1">
      <c r="A1" s="7" t="s">
        <v>0</v>
      </c>
      <c r="B1" s="8" t="s">
        <v>1</v>
      </c>
      <c r="C1" s="9">
        <v>101</v>
      </c>
      <c r="D1" s="9">
        <v>102</v>
      </c>
      <c r="E1" s="9">
        <v>103</v>
      </c>
      <c r="F1" s="9">
        <v>104</v>
      </c>
      <c r="G1" s="9">
        <v>105</v>
      </c>
      <c r="H1" s="9">
        <v>106</v>
      </c>
      <c r="I1" s="9">
        <v>201</v>
      </c>
      <c r="J1" s="9">
        <v>202</v>
      </c>
      <c r="K1" s="9">
        <v>203</v>
      </c>
      <c r="L1" s="10" t="s">
        <v>16</v>
      </c>
      <c r="M1" s="10" t="s">
        <v>2</v>
      </c>
    </row>
    <row r="2" spans="1:13" ht="15.75">
      <c r="A2" s="11" t="s">
        <v>3</v>
      </c>
      <c r="B2" s="12" t="s">
        <v>4</v>
      </c>
      <c r="C2" s="13">
        <v>30</v>
      </c>
      <c r="D2" s="13">
        <v>30</v>
      </c>
      <c r="E2" s="13">
        <v>32</v>
      </c>
      <c r="F2" s="13">
        <v>32</v>
      </c>
      <c r="G2" s="13">
        <v>34</v>
      </c>
      <c r="H2" s="13">
        <v>32</v>
      </c>
      <c r="I2" s="13">
        <v>0</v>
      </c>
      <c r="J2" s="13">
        <v>0</v>
      </c>
      <c r="K2" s="13">
        <v>0</v>
      </c>
      <c r="L2" s="14">
        <f>SUM(C2:K2)</f>
        <v>190</v>
      </c>
      <c r="M2" s="23">
        <f>SUM(L2:L6)</f>
        <v>1014</v>
      </c>
    </row>
    <row r="3" spans="1:13" ht="15.75">
      <c r="A3" s="15" t="s">
        <v>3</v>
      </c>
      <c r="B3" s="1" t="s">
        <v>5</v>
      </c>
      <c r="C3" s="5">
        <v>20</v>
      </c>
      <c r="D3" s="5">
        <v>18</v>
      </c>
      <c r="E3" s="5">
        <v>14</v>
      </c>
      <c r="F3" s="5">
        <v>40</v>
      </c>
      <c r="G3" s="5">
        <v>42</v>
      </c>
      <c r="H3" s="5">
        <v>46</v>
      </c>
      <c r="I3" s="5">
        <v>0</v>
      </c>
      <c r="J3" s="5">
        <v>0</v>
      </c>
      <c r="K3" s="5">
        <v>0</v>
      </c>
      <c r="L3" s="6">
        <f t="shared" ref="L3:L11" si="0">SUM(C3:K3)</f>
        <v>180</v>
      </c>
      <c r="M3" s="24"/>
    </row>
    <row r="4" spans="1:13" ht="31.5">
      <c r="A4" s="15" t="s">
        <v>3</v>
      </c>
      <c r="B4" s="1" t="s">
        <v>6</v>
      </c>
      <c r="C4" s="5">
        <v>0</v>
      </c>
      <c r="D4" s="5">
        <v>0</v>
      </c>
      <c r="E4" s="5">
        <v>8</v>
      </c>
      <c r="F4" s="5">
        <v>32</v>
      </c>
      <c r="G4" s="5">
        <v>32</v>
      </c>
      <c r="H4" s="5">
        <v>32</v>
      </c>
      <c r="I4" s="5">
        <v>0</v>
      </c>
      <c r="J4" s="5">
        <v>0</v>
      </c>
      <c r="K4" s="5">
        <v>0</v>
      </c>
      <c r="L4" s="6">
        <f t="shared" si="0"/>
        <v>104</v>
      </c>
      <c r="M4" s="24"/>
    </row>
    <row r="5" spans="1:13" ht="15.75">
      <c r="A5" s="15" t="s">
        <v>3</v>
      </c>
      <c r="B5" s="1" t="s">
        <v>7</v>
      </c>
      <c r="C5" s="5">
        <v>0</v>
      </c>
      <c r="D5" s="5">
        <v>0</v>
      </c>
      <c r="E5" s="5">
        <v>0</v>
      </c>
      <c r="F5" s="5">
        <v>50</v>
      </c>
      <c r="G5" s="5">
        <v>50</v>
      </c>
      <c r="H5" s="5">
        <v>50</v>
      </c>
      <c r="I5" s="5">
        <v>50</v>
      </c>
      <c r="J5" s="5">
        <v>50</v>
      </c>
      <c r="K5" s="5">
        <v>50</v>
      </c>
      <c r="L5" s="6">
        <f t="shared" si="0"/>
        <v>300</v>
      </c>
      <c r="M5" s="24"/>
    </row>
    <row r="6" spans="1:13" ht="32.25" thickBot="1">
      <c r="A6" s="16" t="s">
        <v>3</v>
      </c>
      <c r="B6" s="17" t="s">
        <v>8</v>
      </c>
      <c r="C6" s="18">
        <v>0</v>
      </c>
      <c r="D6" s="18">
        <v>0</v>
      </c>
      <c r="E6" s="18">
        <v>0</v>
      </c>
      <c r="F6" s="18">
        <v>40</v>
      </c>
      <c r="G6" s="18">
        <v>40</v>
      </c>
      <c r="H6" s="18">
        <v>40</v>
      </c>
      <c r="I6" s="18">
        <v>40</v>
      </c>
      <c r="J6" s="18">
        <v>40</v>
      </c>
      <c r="K6" s="18">
        <v>40</v>
      </c>
      <c r="L6" s="19">
        <f t="shared" si="0"/>
        <v>240</v>
      </c>
      <c r="M6" s="25"/>
    </row>
    <row r="7" spans="1:13" ht="15.75">
      <c r="A7" s="11" t="s">
        <v>9</v>
      </c>
      <c r="B7" s="20" t="s">
        <v>10</v>
      </c>
      <c r="C7" s="13">
        <v>64</v>
      </c>
      <c r="D7" s="13">
        <v>60</v>
      </c>
      <c r="E7" s="13">
        <v>60</v>
      </c>
      <c r="F7" s="13">
        <v>16</v>
      </c>
      <c r="G7" s="13">
        <v>16</v>
      </c>
      <c r="H7" s="13">
        <v>16</v>
      </c>
      <c r="I7" s="13">
        <v>46</v>
      </c>
      <c r="J7" s="13">
        <v>46</v>
      </c>
      <c r="K7" s="13">
        <v>34</v>
      </c>
      <c r="L7" s="14">
        <f t="shared" si="0"/>
        <v>358</v>
      </c>
      <c r="M7" s="23">
        <f>SUM(L7:L9)</f>
        <v>754</v>
      </c>
    </row>
    <row r="8" spans="1:13" ht="15.75">
      <c r="A8" s="15" t="s">
        <v>9</v>
      </c>
      <c r="B8" s="1" t="s">
        <v>11</v>
      </c>
      <c r="C8" s="5">
        <v>42</v>
      </c>
      <c r="D8" s="5">
        <v>42</v>
      </c>
      <c r="E8" s="5">
        <v>44</v>
      </c>
      <c r="F8" s="5">
        <v>0</v>
      </c>
      <c r="G8" s="5">
        <v>0</v>
      </c>
      <c r="H8" s="5">
        <v>0</v>
      </c>
      <c r="I8" s="5">
        <v>28</v>
      </c>
      <c r="J8" s="5">
        <v>28</v>
      </c>
      <c r="K8" s="5">
        <v>28</v>
      </c>
      <c r="L8" s="6">
        <f t="shared" si="0"/>
        <v>212</v>
      </c>
      <c r="M8" s="24"/>
    </row>
    <row r="9" spans="1:13" ht="16.5" thickBot="1">
      <c r="A9" s="16" t="s">
        <v>9</v>
      </c>
      <c r="B9" s="17" t="s">
        <v>12</v>
      </c>
      <c r="C9" s="18">
        <v>0</v>
      </c>
      <c r="D9" s="18">
        <v>0</v>
      </c>
      <c r="E9" s="18">
        <v>0</v>
      </c>
      <c r="F9" s="18">
        <v>32</v>
      </c>
      <c r="G9" s="18">
        <v>32</v>
      </c>
      <c r="H9" s="18">
        <v>32</v>
      </c>
      <c r="I9" s="18">
        <v>34</v>
      </c>
      <c r="J9" s="18">
        <v>28</v>
      </c>
      <c r="K9" s="18">
        <v>26</v>
      </c>
      <c r="L9" s="19">
        <f t="shared" si="0"/>
        <v>184</v>
      </c>
      <c r="M9" s="25"/>
    </row>
    <row r="10" spans="1:13" ht="15.75">
      <c r="A10" s="11" t="s">
        <v>13</v>
      </c>
      <c r="B10" s="20" t="s">
        <v>14</v>
      </c>
      <c r="C10" s="13">
        <v>42</v>
      </c>
      <c r="D10" s="13">
        <v>40</v>
      </c>
      <c r="E10" s="13">
        <v>50</v>
      </c>
      <c r="F10" s="13">
        <v>78</v>
      </c>
      <c r="G10" s="13">
        <v>78</v>
      </c>
      <c r="H10" s="13">
        <v>78</v>
      </c>
      <c r="I10" s="13">
        <v>16</v>
      </c>
      <c r="J10" s="13">
        <v>16</v>
      </c>
      <c r="K10" s="13">
        <v>16</v>
      </c>
      <c r="L10" s="14">
        <f t="shared" si="0"/>
        <v>414</v>
      </c>
      <c r="M10" s="23">
        <f>SUM(L10:L11)</f>
        <v>714</v>
      </c>
    </row>
    <row r="11" spans="1:13" ht="16.5" thickBot="1">
      <c r="A11" s="16" t="s">
        <v>13</v>
      </c>
      <c r="B11" s="17" t="s">
        <v>15</v>
      </c>
      <c r="C11" s="18">
        <v>28</v>
      </c>
      <c r="D11" s="18">
        <v>28</v>
      </c>
      <c r="E11" s="18">
        <v>28</v>
      </c>
      <c r="F11" s="18">
        <v>56</v>
      </c>
      <c r="G11" s="18">
        <v>56</v>
      </c>
      <c r="H11" s="18">
        <v>56</v>
      </c>
      <c r="I11" s="18">
        <v>16</v>
      </c>
      <c r="J11" s="18">
        <v>16</v>
      </c>
      <c r="K11" s="18">
        <v>16</v>
      </c>
      <c r="L11" s="19">
        <f t="shared" si="0"/>
        <v>300</v>
      </c>
      <c r="M11" s="25"/>
    </row>
  </sheetData>
  <mergeCells count="3">
    <mergeCell ref="M2:M6"/>
    <mergeCell ref="M7:M9"/>
    <mergeCell ref="M10:M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A7" sqref="A7"/>
    </sheetView>
  </sheetViews>
  <sheetFormatPr defaultRowHeight="15"/>
  <cols>
    <col min="1" max="1" width="32" customWidth="1"/>
  </cols>
  <sheetData>
    <row r="1" spans="1:12" ht="15.75">
      <c r="A1" s="21" t="s">
        <v>17</v>
      </c>
    </row>
    <row r="3" spans="1:12">
      <c r="A3" s="22" t="s">
        <v>18</v>
      </c>
    </row>
    <row r="4" spans="1:12">
      <c r="A4" t="s">
        <v>3</v>
      </c>
    </row>
    <row r="6" spans="1:12" ht="25.5">
      <c r="A6" s="2" t="s">
        <v>1</v>
      </c>
      <c r="B6" s="4">
        <v>101</v>
      </c>
      <c r="C6" s="4">
        <v>102</v>
      </c>
      <c r="D6" s="4">
        <v>103</v>
      </c>
      <c r="E6" s="4">
        <v>104</v>
      </c>
      <c r="F6" s="4">
        <v>105</v>
      </c>
      <c r="G6" s="4">
        <v>106</v>
      </c>
      <c r="H6" s="4">
        <v>201</v>
      </c>
      <c r="I6" s="4">
        <v>202</v>
      </c>
      <c r="J6" s="4">
        <v>203</v>
      </c>
      <c r="K6" s="3" t="s">
        <v>16</v>
      </c>
      <c r="L6" s="3" t="s">
        <v>2</v>
      </c>
    </row>
    <row r="7" spans="1:12">
      <c r="A7" t="str">
        <f t="array" ref="A7">IFERROR(INDEX('Основная таблица'!$B$2:$B$11,SMALL(IF('Основная таблица'!$A$2:$A$11=Справка!$A$4,ROW('Основная таблица'!$A$2:$A$11)-1),ROW('Основная таблица'!A1))),"")</f>
        <v>Физиология кожи и волос</v>
      </c>
      <c r="B7">
        <f>IFERROR(VLOOKUP($A7,'Основная таблица'!$B$2:$M$11,MATCH(Справка!B$6,'Основная таблица'!$B$1:$M$1,0),0),"")</f>
        <v>30</v>
      </c>
      <c r="C7">
        <f>IFERROR(VLOOKUP($A7,'Основная таблица'!$B$2:$M$11,MATCH(Справка!C$6,'Основная таблица'!$B$1:$M$1,0),0),"")</f>
        <v>30</v>
      </c>
      <c r="D7">
        <f>IFERROR(VLOOKUP($A7,'Основная таблица'!$B$2:$M$11,MATCH(Справка!D$6,'Основная таблица'!$B$1:$M$1,0),0),"")</f>
        <v>32</v>
      </c>
      <c r="E7">
        <f>IFERROR(VLOOKUP($A7,'Основная таблица'!$B$2:$M$11,MATCH(Справка!E$6,'Основная таблица'!$B$1:$M$1,0),0),"")</f>
        <v>32</v>
      </c>
      <c r="F7">
        <f>IFERROR(VLOOKUP($A7,'Основная таблица'!$B$2:$M$11,MATCH(Справка!F$6,'Основная таблица'!$B$1:$M$1,0),0),"")</f>
        <v>34</v>
      </c>
      <c r="G7">
        <f>IFERROR(VLOOKUP($A7,'Основная таблица'!$B$2:$M$11,MATCH(Справка!G$6,'Основная таблица'!$B$1:$M$1,0),0),"")</f>
        <v>32</v>
      </c>
      <c r="H7">
        <f>IFERROR(VLOOKUP($A7,'Основная таблица'!$B$2:$M$11,MATCH(Справка!H$6,'Основная таблица'!$B$1:$M$1,0),0),"")</f>
        <v>0</v>
      </c>
      <c r="I7">
        <f>IFERROR(VLOOKUP($A7,'Основная таблица'!$B$2:$M$11,MATCH(Справка!I$6,'Основная таблица'!$B$1:$M$1,0),0),"")</f>
        <v>0</v>
      </c>
      <c r="J7">
        <f>IFERROR(VLOOKUP($A7,'Основная таблица'!$B$2:$M$11,MATCH(Справка!J$6,'Основная таблица'!$B$1:$M$1,0),0),"")</f>
        <v>0</v>
      </c>
      <c r="K7">
        <f>IFERROR(VLOOKUP($A7,'Основная таблица'!$B$2:$M$11,MATCH(Справка!K$6,'Основная таблица'!$B$1:$M$1,0),0),"")</f>
        <v>190</v>
      </c>
      <c r="L7">
        <f>IFERROR(VLOOKUP($A7,'Основная таблица'!$B$2:$M$11,MATCH(Справка!L$6,'Основная таблица'!$B$1:$M$1,0),0),"")</f>
        <v>1014</v>
      </c>
    </row>
    <row r="8" spans="1:12">
      <c r="A8" t="str">
        <f t="array" ref="A8">IFERROR(INDEX('Основная таблица'!$B$2:$B$11,SMALL(IF('Основная таблица'!$A$2:$A$11=Справка!$A$4,ROW('Основная таблица'!$A$2:$A$11)-1),ROW('Основная таблица'!A2))),"")</f>
        <v>Искусство прически</v>
      </c>
      <c r="B8">
        <f>IFERROR(VLOOKUP($A8,'Основная таблица'!$B$2:$M$11,MATCH(Справка!B$6,'Основная таблица'!$B$1:$M$1,0),0),"")</f>
        <v>20</v>
      </c>
      <c r="C8">
        <f>IFERROR(VLOOKUP($A8,'Основная таблица'!$B$2:$M$11,MATCH(Справка!C$6,'Основная таблица'!$B$1:$M$1,0),0),"")</f>
        <v>18</v>
      </c>
      <c r="D8">
        <f>IFERROR(VLOOKUP($A8,'Основная таблица'!$B$2:$M$11,MATCH(Справка!D$6,'Основная таблица'!$B$1:$M$1,0),0),"")</f>
        <v>14</v>
      </c>
      <c r="E8">
        <f>IFERROR(VLOOKUP($A8,'Основная таблица'!$B$2:$M$11,MATCH(Справка!E$6,'Основная таблица'!$B$1:$M$1,0),0),"")</f>
        <v>40</v>
      </c>
      <c r="F8">
        <f>IFERROR(VLOOKUP($A8,'Основная таблица'!$B$2:$M$11,MATCH(Справка!F$6,'Основная таблица'!$B$1:$M$1,0),0),"")</f>
        <v>42</v>
      </c>
      <c r="G8">
        <f>IFERROR(VLOOKUP($A8,'Основная таблица'!$B$2:$M$11,MATCH(Справка!G$6,'Основная таблица'!$B$1:$M$1,0),0),"")</f>
        <v>46</v>
      </c>
      <c r="H8">
        <f>IFERROR(VLOOKUP($A8,'Основная таблица'!$B$2:$M$11,MATCH(Справка!H$6,'Основная таблица'!$B$1:$M$1,0),0),"")</f>
        <v>0</v>
      </c>
      <c r="I8">
        <f>IFERROR(VLOOKUP($A8,'Основная таблица'!$B$2:$M$11,MATCH(Справка!I$6,'Основная таблица'!$B$1:$M$1,0),0),"")</f>
        <v>0</v>
      </c>
      <c r="J8">
        <f>IFERROR(VLOOKUP($A8,'Основная таблица'!$B$2:$M$11,MATCH(Справка!J$6,'Основная таблица'!$B$1:$M$1,0),0),"")</f>
        <v>0</v>
      </c>
      <c r="K8">
        <f>IFERROR(VLOOKUP($A8,'Основная таблица'!$B$2:$M$11,MATCH(Справка!K$6,'Основная таблица'!$B$1:$M$1,0),0),"")</f>
        <v>180</v>
      </c>
      <c r="L8">
        <f>IFERROR(VLOOKUP($A8,'Основная таблица'!$B$2:$M$11,MATCH(Справка!L$6,'Основная таблица'!$B$1:$M$1,0),0),"")</f>
        <v>0</v>
      </c>
    </row>
    <row r="9" spans="1:12">
      <c r="A9" t="str">
        <f t="array" ref="A9">IFERROR(INDEX('Основная таблица'!$B$2:$B$11,SMALL(IF('Основная таблица'!$A$2:$A$11=Справка!$A$4,ROW('Основная таблица'!$A$2:$A$11)-1),ROW('Основная таблица'!A3))),"")</f>
        <v>Искусство прически (практика)</v>
      </c>
      <c r="B9">
        <f>IFERROR(VLOOKUP($A9,'Основная таблица'!$B$2:$M$11,MATCH(Справка!B$6,'Основная таблица'!$B$1:$M$1,0),0),"")</f>
        <v>0</v>
      </c>
      <c r="C9">
        <f>IFERROR(VLOOKUP($A9,'Основная таблица'!$B$2:$M$11,MATCH(Справка!C$6,'Основная таблица'!$B$1:$M$1,0),0),"")</f>
        <v>0</v>
      </c>
      <c r="D9">
        <f>IFERROR(VLOOKUP($A9,'Основная таблица'!$B$2:$M$11,MATCH(Справка!D$6,'Основная таблица'!$B$1:$M$1,0),0),"")</f>
        <v>8</v>
      </c>
      <c r="E9">
        <f>IFERROR(VLOOKUP($A9,'Основная таблица'!$B$2:$M$11,MATCH(Справка!E$6,'Основная таблица'!$B$1:$M$1,0),0),"")</f>
        <v>32</v>
      </c>
      <c r="F9">
        <f>IFERROR(VLOOKUP($A9,'Основная таблица'!$B$2:$M$11,MATCH(Справка!F$6,'Основная таблица'!$B$1:$M$1,0),0),"")</f>
        <v>32</v>
      </c>
      <c r="G9">
        <f>IFERROR(VLOOKUP($A9,'Основная таблица'!$B$2:$M$11,MATCH(Справка!G$6,'Основная таблица'!$B$1:$M$1,0),0),"")</f>
        <v>32</v>
      </c>
      <c r="H9">
        <f>IFERROR(VLOOKUP($A9,'Основная таблица'!$B$2:$M$11,MATCH(Справка!H$6,'Основная таблица'!$B$1:$M$1,0),0),"")</f>
        <v>0</v>
      </c>
      <c r="I9">
        <f>IFERROR(VLOOKUP($A9,'Основная таблица'!$B$2:$M$11,MATCH(Справка!I$6,'Основная таблица'!$B$1:$M$1,0),0),"")</f>
        <v>0</v>
      </c>
      <c r="J9">
        <f>IFERROR(VLOOKUP($A9,'Основная таблица'!$B$2:$M$11,MATCH(Справка!J$6,'Основная таблица'!$B$1:$M$1,0),0),"")</f>
        <v>0</v>
      </c>
      <c r="K9">
        <f>IFERROR(VLOOKUP($A9,'Основная таблица'!$B$2:$M$11,MATCH(Справка!K$6,'Основная таблица'!$B$1:$M$1,0),0),"")</f>
        <v>104</v>
      </c>
      <c r="L9">
        <f>IFERROR(VLOOKUP($A9,'Основная таблица'!$B$2:$M$11,MATCH(Справка!L$6,'Основная таблица'!$B$1:$M$1,0),0),"")</f>
        <v>0</v>
      </c>
    </row>
    <row r="10" spans="1:12">
      <c r="A10" t="str">
        <f t="array" ref="A10">IFERROR(INDEX('Основная таблица'!$B$2:$B$11,SMALL(IF('Основная таблица'!$A$2:$A$11=Справка!$A$4,ROW('Основная таблица'!$A$2:$A$11)-1),ROW('Основная таблица'!A4))),"")</f>
        <v>Специальный рисунок</v>
      </c>
      <c r="B10">
        <f>IFERROR(VLOOKUP($A10,'Основная таблица'!$B$2:$M$11,MATCH(Справка!B$6,'Основная таблица'!$B$1:$M$1,0),0),"")</f>
        <v>0</v>
      </c>
      <c r="C10">
        <f>IFERROR(VLOOKUP($A10,'Основная таблица'!$B$2:$M$11,MATCH(Справка!C$6,'Основная таблица'!$B$1:$M$1,0),0),"")</f>
        <v>0</v>
      </c>
      <c r="D10">
        <f>IFERROR(VLOOKUP($A10,'Основная таблица'!$B$2:$M$11,MATCH(Справка!D$6,'Основная таблица'!$B$1:$M$1,0),0),"")</f>
        <v>0</v>
      </c>
      <c r="E10">
        <f>IFERROR(VLOOKUP($A10,'Основная таблица'!$B$2:$M$11,MATCH(Справка!E$6,'Основная таблица'!$B$1:$M$1,0),0),"")</f>
        <v>50</v>
      </c>
      <c r="F10">
        <f>IFERROR(VLOOKUP($A10,'Основная таблица'!$B$2:$M$11,MATCH(Справка!F$6,'Основная таблица'!$B$1:$M$1,0),0),"")</f>
        <v>50</v>
      </c>
      <c r="G10">
        <f>IFERROR(VLOOKUP($A10,'Основная таблица'!$B$2:$M$11,MATCH(Справка!G$6,'Основная таблица'!$B$1:$M$1,0),0),"")</f>
        <v>50</v>
      </c>
      <c r="H10">
        <f>IFERROR(VLOOKUP($A10,'Основная таблица'!$B$2:$M$11,MATCH(Справка!H$6,'Основная таблица'!$B$1:$M$1,0),0),"")</f>
        <v>50</v>
      </c>
      <c r="I10">
        <f>IFERROR(VLOOKUP($A10,'Основная таблица'!$B$2:$M$11,MATCH(Справка!I$6,'Основная таблица'!$B$1:$M$1,0),0),"")</f>
        <v>50</v>
      </c>
      <c r="J10">
        <f>IFERROR(VLOOKUP($A10,'Основная таблица'!$B$2:$M$11,MATCH(Справка!J$6,'Основная таблица'!$B$1:$M$1,0),0),"")</f>
        <v>50</v>
      </c>
      <c r="K10">
        <f>IFERROR(VLOOKUP($A10,'Основная таблица'!$B$2:$M$11,MATCH(Справка!K$6,'Основная таблица'!$B$1:$M$1,0),0),"")</f>
        <v>300</v>
      </c>
      <c r="L10">
        <f>IFERROR(VLOOKUP($A10,'Основная таблица'!$B$2:$M$11,MATCH(Справка!L$6,'Основная таблица'!$B$1:$M$1,0),0),"")</f>
        <v>0</v>
      </c>
    </row>
    <row r="11" spans="1:12">
      <c r="A11" t="str">
        <f t="array" ref="A11">IFERROR(INDEX('Основная таблица'!$B$2:$B$11,SMALL(IF('Основная таблица'!$A$2:$A$11=Справка!$A$4,ROW('Основная таблица'!$A$2:$A$11)-1),ROW('Основная таблица'!A5))),"")</f>
        <v>Специальный рисунок (практика)</v>
      </c>
      <c r="B11">
        <f>IFERROR(VLOOKUP($A11,'Основная таблица'!$B$2:$M$11,MATCH(Справка!B$6,'Основная таблица'!$B$1:$M$1,0),0),"")</f>
        <v>0</v>
      </c>
      <c r="C11">
        <f>IFERROR(VLOOKUP($A11,'Основная таблица'!$B$2:$M$11,MATCH(Справка!C$6,'Основная таблица'!$B$1:$M$1,0),0),"")</f>
        <v>0</v>
      </c>
      <c r="D11">
        <f>IFERROR(VLOOKUP($A11,'Основная таблица'!$B$2:$M$11,MATCH(Справка!D$6,'Основная таблица'!$B$1:$M$1,0),0),"")</f>
        <v>0</v>
      </c>
      <c r="E11">
        <f>IFERROR(VLOOKUP($A11,'Основная таблица'!$B$2:$M$11,MATCH(Справка!E$6,'Основная таблица'!$B$1:$M$1,0),0),"")</f>
        <v>40</v>
      </c>
      <c r="F11">
        <f>IFERROR(VLOOKUP($A11,'Основная таблица'!$B$2:$M$11,MATCH(Справка!F$6,'Основная таблица'!$B$1:$M$1,0),0),"")</f>
        <v>40</v>
      </c>
      <c r="G11">
        <f>IFERROR(VLOOKUP($A11,'Основная таблица'!$B$2:$M$11,MATCH(Справка!G$6,'Основная таблица'!$B$1:$M$1,0),0),"")</f>
        <v>40</v>
      </c>
      <c r="H11">
        <f>IFERROR(VLOOKUP($A11,'Основная таблица'!$B$2:$M$11,MATCH(Справка!H$6,'Основная таблица'!$B$1:$M$1,0),0),"")</f>
        <v>40</v>
      </c>
      <c r="I11">
        <f>IFERROR(VLOOKUP($A11,'Основная таблица'!$B$2:$M$11,MATCH(Справка!I$6,'Основная таблица'!$B$1:$M$1,0),0),"")</f>
        <v>40</v>
      </c>
      <c r="J11">
        <f>IFERROR(VLOOKUP($A11,'Основная таблица'!$B$2:$M$11,MATCH(Справка!J$6,'Основная таблица'!$B$1:$M$1,0),0),"")</f>
        <v>40</v>
      </c>
      <c r="K11">
        <f>IFERROR(VLOOKUP($A11,'Основная таблица'!$B$2:$M$11,MATCH(Справка!K$6,'Основная таблица'!$B$1:$M$1,0),0),"")</f>
        <v>240</v>
      </c>
      <c r="L11">
        <f>IFERROR(VLOOKUP($A11,'Основная таблица'!$B$2:$M$11,MATCH(Справка!L$6,'Основная таблица'!$B$1:$M$1,0),0),"")</f>
        <v>0</v>
      </c>
    </row>
    <row r="12" spans="1:12">
      <c r="A12" t="str">
        <f t="array" ref="A12">IFERROR(INDEX('Основная таблица'!$B$2:$B$11,SMALL(IF('Основная таблица'!$A$2:$A$11=Справка!$A$4,ROW('Основная таблица'!$A$2:$A$11)-1),ROW('Основная таблица'!A6))),"")</f>
        <v/>
      </c>
      <c r="B12" t="str">
        <f>IFERROR(VLOOKUP($A12,'Основная таблица'!$B$2:$M$11,MATCH(Справка!B$6,'Основная таблица'!$B$1:$M$1,0),0),"")</f>
        <v/>
      </c>
      <c r="C12" t="str">
        <f>IFERROR(VLOOKUP($A12,'Основная таблица'!$B$2:$M$11,MATCH(Справка!C$6,'Основная таблица'!$B$1:$M$1,0),0),"")</f>
        <v/>
      </c>
      <c r="D12" t="str">
        <f>IFERROR(VLOOKUP($A12,'Основная таблица'!$B$2:$M$11,MATCH(Справка!D$6,'Основная таблица'!$B$1:$M$1,0),0),"")</f>
        <v/>
      </c>
      <c r="E12" t="str">
        <f>IFERROR(VLOOKUP($A12,'Основная таблица'!$B$2:$M$11,MATCH(Справка!E$6,'Основная таблица'!$B$1:$M$1,0),0),"")</f>
        <v/>
      </c>
      <c r="F12" t="str">
        <f>IFERROR(VLOOKUP($A12,'Основная таблица'!$B$2:$M$11,MATCH(Справка!F$6,'Основная таблица'!$B$1:$M$1,0),0),"")</f>
        <v/>
      </c>
      <c r="G12" t="str">
        <f>IFERROR(VLOOKUP($A12,'Основная таблица'!$B$2:$M$11,MATCH(Справка!G$6,'Основная таблица'!$B$1:$M$1,0),0),"")</f>
        <v/>
      </c>
      <c r="H12" t="str">
        <f>IFERROR(VLOOKUP($A12,'Основная таблица'!$B$2:$M$11,MATCH(Справка!H$6,'Основная таблица'!$B$1:$M$1,0),0),"")</f>
        <v/>
      </c>
      <c r="I12" t="str">
        <f>IFERROR(VLOOKUP($A12,'Основная таблица'!$B$2:$M$11,MATCH(Справка!I$6,'Основная таблица'!$B$1:$M$1,0),0),"")</f>
        <v/>
      </c>
      <c r="J12" t="str">
        <f>IFERROR(VLOOKUP($A12,'Основная таблица'!$B$2:$M$11,MATCH(Справка!J$6,'Основная таблица'!$B$1:$M$1,0),0),"")</f>
        <v/>
      </c>
      <c r="K12" t="str">
        <f>IFERROR(VLOOKUP($A12,'Основная таблица'!$B$2:$M$11,MATCH(Справка!K$6,'Основная таблица'!$B$1:$M$1,0),0),"")</f>
        <v/>
      </c>
      <c r="L12" t="str">
        <f>IFERROR(VLOOKUP($A12,'Основная таблица'!$B$2:$M$11,MATCH(Справка!L$6,'Основная таблица'!$B$1:$M$1,0),0),"")</f>
        <v/>
      </c>
    </row>
    <row r="13" spans="1:12">
      <c r="A13" t="str">
        <f t="array" ref="A13">IFERROR(INDEX('Основная таблица'!$B$2:$B$11,SMALL(IF('Основная таблица'!$A$2:$A$11=Справка!$A$4,ROW('Основная таблица'!$A$2:$A$11)-1),ROW('Основная таблица'!A7))),"")</f>
        <v/>
      </c>
      <c r="B13" t="str">
        <f>IFERROR(VLOOKUP($A13,'Основная таблица'!$B$2:$M$11,MATCH(Справка!B$6,'Основная таблица'!$B$1:$M$1,0),0),"")</f>
        <v/>
      </c>
      <c r="C13" t="str">
        <f>IFERROR(VLOOKUP($A13,'Основная таблица'!$B$2:$M$11,MATCH(Справка!C$6,'Основная таблица'!$B$1:$M$1,0),0),"")</f>
        <v/>
      </c>
      <c r="D13" t="str">
        <f>IFERROR(VLOOKUP($A13,'Основная таблица'!$B$2:$M$11,MATCH(Справка!D$6,'Основная таблица'!$B$1:$M$1,0),0),"")</f>
        <v/>
      </c>
      <c r="E13" t="str">
        <f>IFERROR(VLOOKUP($A13,'Основная таблица'!$B$2:$M$11,MATCH(Справка!E$6,'Основная таблица'!$B$1:$M$1,0),0),"")</f>
        <v/>
      </c>
      <c r="F13" t="str">
        <f>IFERROR(VLOOKUP($A13,'Основная таблица'!$B$2:$M$11,MATCH(Справка!F$6,'Основная таблица'!$B$1:$M$1,0),0),"")</f>
        <v/>
      </c>
      <c r="G13" t="str">
        <f>IFERROR(VLOOKUP($A13,'Основная таблица'!$B$2:$M$11,MATCH(Справка!G$6,'Основная таблица'!$B$1:$M$1,0),0),"")</f>
        <v/>
      </c>
      <c r="H13" t="str">
        <f>IFERROR(VLOOKUP($A13,'Основная таблица'!$B$2:$M$11,MATCH(Справка!H$6,'Основная таблица'!$B$1:$M$1,0),0),"")</f>
        <v/>
      </c>
      <c r="I13" t="str">
        <f>IFERROR(VLOOKUP($A13,'Основная таблица'!$B$2:$M$11,MATCH(Справка!I$6,'Основная таблица'!$B$1:$M$1,0),0),"")</f>
        <v/>
      </c>
      <c r="J13" t="str">
        <f>IFERROR(VLOOKUP($A13,'Основная таблица'!$B$2:$M$11,MATCH(Справка!J$6,'Основная таблица'!$B$1:$M$1,0),0),"")</f>
        <v/>
      </c>
      <c r="K13" t="str">
        <f>IFERROR(VLOOKUP($A13,'Основная таблица'!$B$2:$M$11,MATCH(Справка!K$6,'Основная таблица'!$B$1:$M$1,0),0),"")</f>
        <v/>
      </c>
      <c r="L13" t="str">
        <f>IFERROR(VLOOKUP($A13,'Основная таблица'!$B$2:$M$11,MATCH(Справка!L$6,'Основная таблица'!$B$1:$M$1,0),0),"")</f>
        <v/>
      </c>
    </row>
    <row r="14" spans="1:12">
      <c r="A14" t="str">
        <f t="array" ref="A14">IFERROR(INDEX('Основная таблица'!$B$2:$B$11,SMALL(IF('Основная таблица'!$A$2:$A$11=Справка!$A$4,ROW('Основная таблица'!$A$2:$A$11)-1),ROW('Основная таблица'!A8))),"")</f>
        <v/>
      </c>
      <c r="B14" t="str">
        <f>IFERROR(VLOOKUP($A14,'Основная таблица'!$B$2:$M$11,MATCH(Справка!B$6,'Основная таблица'!$B$1:$M$1,0),0),"")</f>
        <v/>
      </c>
      <c r="C14" t="str">
        <f>IFERROR(VLOOKUP($A14,'Основная таблица'!$B$2:$M$11,MATCH(Справка!C$6,'Основная таблица'!$B$1:$M$1,0),0),"")</f>
        <v/>
      </c>
      <c r="D14" t="str">
        <f>IFERROR(VLOOKUP($A14,'Основная таблица'!$B$2:$M$11,MATCH(Справка!D$6,'Основная таблица'!$B$1:$M$1,0),0),"")</f>
        <v/>
      </c>
      <c r="E14" t="str">
        <f>IFERROR(VLOOKUP($A14,'Основная таблица'!$B$2:$M$11,MATCH(Справка!E$6,'Основная таблица'!$B$1:$M$1,0),0),"")</f>
        <v/>
      </c>
      <c r="F14" t="str">
        <f>IFERROR(VLOOKUP($A14,'Основная таблица'!$B$2:$M$11,MATCH(Справка!F$6,'Основная таблица'!$B$1:$M$1,0),0),"")</f>
        <v/>
      </c>
      <c r="G14" t="str">
        <f>IFERROR(VLOOKUP($A14,'Основная таблица'!$B$2:$M$11,MATCH(Справка!G$6,'Основная таблица'!$B$1:$M$1,0),0),"")</f>
        <v/>
      </c>
      <c r="H14" t="str">
        <f>IFERROR(VLOOKUP($A14,'Основная таблица'!$B$2:$M$11,MATCH(Справка!H$6,'Основная таблица'!$B$1:$M$1,0),0),"")</f>
        <v/>
      </c>
      <c r="I14" t="str">
        <f>IFERROR(VLOOKUP($A14,'Основная таблица'!$B$2:$M$11,MATCH(Справка!I$6,'Основная таблица'!$B$1:$M$1,0),0),"")</f>
        <v/>
      </c>
      <c r="J14" t="str">
        <f>IFERROR(VLOOKUP($A14,'Основная таблица'!$B$2:$M$11,MATCH(Справка!J$6,'Основная таблица'!$B$1:$M$1,0),0),"")</f>
        <v/>
      </c>
      <c r="K14" t="str">
        <f>IFERROR(VLOOKUP($A14,'Основная таблица'!$B$2:$M$11,MATCH(Справка!K$6,'Основная таблица'!$B$1:$M$1,0),0),"")</f>
        <v/>
      </c>
      <c r="L14" t="str">
        <f>IFERROR(VLOOKUP($A14,'Основная таблица'!$B$2:$M$11,MATCH(Справка!L$6,'Основная таблица'!$B$1:$M$1,0),0),"")</f>
        <v/>
      </c>
    </row>
    <row r="15" spans="1:12">
      <c r="A15" t="str">
        <f t="array" ref="A15">IFERROR(INDEX('Основная таблица'!$B$2:$B$11,SMALL(IF('Основная таблица'!$A$2:$A$11=Справка!$A$4,ROW('Основная таблица'!$A$2:$A$11)-1),ROW('Основная таблица'!A9))),"")</f>
        <v/>
      </c>
      <c r="B15" t="str">
        <f>IFERROR(VLOOKUP($A15,'Основная таблица'!$B$2:$M$11,MATCH(Справка!B$6,'Основная таблица'!$B$1:$M$1,0),0),"")</f>
        <v/>
      </c>
      <c r="C15" t="str">
        <f>IFERROR(VLOOKUP($A15,'Основная таблица'!$B$2:$M$11,MATCH(Справка!C$6,'Основная таблица'!$B$1:$M$1,0),0),"")</f>
        <v/>
      </c>
      <c r="D15" t="str">
        <f>IFERROR(VLOOKUP($A15,'Основная таблица'!$B$2:$M$11,MATCH(Справка!D$6,'Основная таблица'!$B$1:$M$1,0),0),"")</f>
        <v/>
      </c>
      <c r="E15" t="str">
        <f>IFERROR(VLOOKUP($A15,'Основная таблица'!$B$2:$M$11,MATCH(Справка!E$6,'Основная таблица'!$B$1:$M$1,0),0),"")</f>
        <v/>
      </c>
      <c r="F15" t="str">
        <f>IFERROR(VLOOKUP($A15,'Основная таблица'!$B$2:$M$11,MATCH(Справка!F$6,'Основная таблица'!$B$1:$M$1,0),0),"")</f>
        <v/>
      </c>
      <c r="G15" t="str">
        <f>IFERROR(VLOOKUP($A15,'Основная таблица'!$B$2:$M$11,MATCH(Справка!G$6,'Основная таблица'!$B$1:$M$1,0),0),"")</f>
        <v/>
      </c>
      <c r="H15" t="str">
        <f>IFERROR(VLOOKUP($A15,'Основная таблица'!$B$2:$M$11,MATCH(Справка!H$6,'Основная таблица'!$B$1:$M$1,0),0),"")</f>
        <v/>
      </c>
      <c r="I15" t="str">
        <f>IFERROR(VLOOKUP($A15,'Основная таблица'!$B$2:$M$11,MATCH(Справка!I$6,'Основная таблица'!$B$1:$M$1,0),0),"")</f>
        <v/>
      </c>
      <c r="J15" t="str">
        <f>IFERROR(VLOOKUP($A15,'Основная таблица'!$B$2:$M$11,MATCH(Справка!J$6,'Основная таблица'!$B$1:$M$1,0),0),"")</f>
        <v/>
      </c>
      <c r="K15" t="str">
        <f>IFERROR(VLOOKUP($A15,'Основная таблица'!$B$2:$M$11,MATCH(Справка!K$6,'Основная таблица'!$B$1:$M$1,0),0),"")</f>
        <v/>
      </c>
      <c r="L15" t="str">
        <f>IFERROR(VLOOKUP($A15,'Основная таблица'!$B$2:$M$11,MATCH(Справка!L$6,'Основная таблица'!$B$1:$M$1,0),0),"")</f>
        <v/>
      </c>
    </row>
    <row r="16" spans="1:12">
      <c r="A16" t="str">
        <f t="array" ref="A16">IFERROR(INDEX('Основная таблица'!$B$2:$B$11,SMALL(IF('Основная таблица'!$A$2:$A$11=Справка!$A$4,ROW('Основная таблица'!$A$2:$A$11)-1),ROW('Основная таблица'!A10))),"")</f>
        <v/>
      </c>
      <c r="B16" t="str">
        <f>IFERROR(VLOOKUP($A16,'Основная таблица'!$B$2:$M$11,MATCH(Справка!B$6,'Основная таблица'!$B$1:$M$1,0),0),"")</f>
        <v/>
      </c>
      <c r="C16" t="str">
        <f>IFERROR(VLOOKUP($A16,'Основная таблица'!$B$2:$M$11,MATCH(Справка!C$6,'Основная таблица'!$B$1:$M$1,0),0),"")</f>
        <v/>
      </c>
      <c r="D16" t="str">
        <f>IFERROR(VLOOKUP($A16,'Основная таблица'!$B$2:$M$11,MATCH(Справка!D$6,'Основная таблица'!$B$1:$M$1,0),0),"")</f>
        <v/>
      </c>
      <c r="E16" t="str">
        <f>IFERROR(VLOOKUP($A16,'Основная таблица'!$B$2:$M$11,MATCH(Справка!E$6,'Основная таблица'!$B$1:$M$1,0),0),"")</f>
        <v/>
      </c>
      <c r="F16" t="str">
        <f>IFERROR(VLOOKUP($A16,'Основная таблица'!$B$2:$M$11,MATCH(Справка!F$6,'Основная таблица'!$B$1:$M$1,0),0),"")</f>
        <v/>
      </c>
      <c r="G16" t="str">
        <f>IFERROR(VLOOKUP($A16,'Основная таблица'!$B$2:$M$11,MATCH(Справка!G$6,'Основная таблица'!$B$1:$M$1,0),0),"")</f>
        <v/>
      </c>
      <c r="H16" t="str">
        <f>IFERROR(VLOOKUP($A16,'Основная таблица'!$B$2:$M$11,MATCH(Справка!H$6,'Основная таблица'!$B$1:$M$1,0),0),"")</f>
        <v/>
      </c>
      <c r="I16" t="str">
        <f>IFERROR(VLOOKUP($A16,'Основная таблица'!$B$2:$M$11,MATCH(Справка!I$6,'Основная таблица'!$B$1:$M$1,0),0),"")</f>
        <v/>
      </c>
      <c r="J16" t="str">
        <f>IFERROR(VLOOKUP($A16,'Основная таблица'!$B$2:$M$11,MATCH(Справка!J$6,'Основная таблица'!$B$1:$M$1,0),0),"")</f>
        <v/>
      </c>
      <c r="K16" t="str">
        <f>IFERROR(VLOOKUP($A16,'Основная таблица'!$B$2:$M$11,MATCH(Справка!K$6,'Основная таблица'!$B$1:$M$1,0),0),"")</f>
        <v/>
      </c>
      <c r="L16" t="str">
        <f>IFERROR(VLOOKUP($A16,'Основная таблица'!$B$2:$M$11,MATCH(Справка!L$6,'Основная таблица'!$B$1:$M$1,0),0),"")</f>
        <v/>
      </c>
    </row>
    <row r="17" spans="2:12">
      <c r="B17" t="str">
        <f>IFERROR(VLOOKUP($A17,'Основная таблица'!$B$2:$M$11,MATCH(Справка!B$6,'Основная таблица'!$B$1:$M$1,0),0),"")</f>
        <v/>
      </c>
      <c r="C17" t="str">
        <f>IFERROR(VLOOKUP($A17,'Основная таблица'!$B$2:$M$11,MATCH(Справка!C$6,'Основная таблица'!$B$1:$M$1,0),0),"")</f>
        <v/>
      </c>
      <c r="D17" t="str">
        <f>IFERROR(VLOOKUP($A17,'Основная таблица'!$B$2:$M$11,MATCH(Справка!D$6,'Основная таблица'!$B$1:$M$1,0),0),"")</f>
        <v/>
      </c>
      <c r="E17" t="str">
        <f>IFERROR(VLOOKUP($A17,'Основная таблица'!$B$2:$M$11,MATCH(Справка!E$6,'Основная таблица'!$B$1:$M$1,0),0),"")</f>
        <v/>
      </c>
      <c r="F17" t="str">
        <f>IFERROR(VLOOKUP($A17,'Основная таблица'!$B$2:$M$11,MATCH(Справка!F$6,'Основная таблица'!$B$1:$M$1,0),0),"")</f>
        <v/>
      </c>
      <c r="G17" t="str">
        <f>IFERROR(VLOOKUP($A17,'Основная таблица'!$B$2:$M$11,MATCH(Справка!G$6,'Основная таблица'!$B$1:$M$1,0),0),"")</f>
        <v/>
      </c>
      <c r="H17" t="str">
        <f>IFERROR(VLOOKUP($A17,'Основная таблица'!$B$2:$M$11,MATCH(Справка!H$6,'Основная таблица'!$B$1:$M$1,0),0),"")</f>
        <v/>
      </c>
      <c r="I17" t="str">
        <f>IFERROR(VLOOKUP($A17,'Основная таблица'!$B$2:$M$11,MATCH(Справка!I$6,'Основная таблица'!$B$1:$M$1,0),0),"")</f>
        <v/>
      </c>
      <c r="J17" t="str">
        <f>IFERROR(VLOOKUP($A17,'Основная таблица'!$B$2:$M$11,MATCH(Справка!J$6,'Основная таблица'!$B$1:$M$1,0),0),"")</f>
        <v/>
      </c>
      <c r="K17" t="str">
        <f>IFERROR(VLOOKUP($A17,'Основная таблица'!$B$2:$M$11,MATCH(Справка!K$6,'Основная таблица'!$B$1:$M$1,0),0),"")</f>
        <v/>
      </c>
      <c r="L17" t="str">
        <f>IFERROR(VLOOKUP($A17,'Основная таблица'!$B$2:$M$11,MATCH(Справка!L$6,'Основная таблица'!$B$1:$M$1,0),0),"")</f>
        <v/>
      </c>
    </row>
    <row r="18" spans="2:12">
      <c r="B18" t="str">
        <f>IFERROR(VLOOKUP($A18,'Основная таблица'!$B$2:$M$11,MATCH(Справка!B$6,'Основная таблица'!$B$1:$M$1,0),0),"")</f>
        <v/>
      </c>
      <c r="C18" t="str">
        <f>IFERROR(VLOOKUP($A18,'Основная таблица'!$B$2:$M$11,MATCH(Справка!C$6,'Основная таблица'!$B$1:$M$1,0),0),"")</f>
        <v/>
      </c>
      <c r="D18" t="str">
        <f>IFERROR(VLOOKUP($A18,'Основная таблица'!$B$2:$M$11,MATCH(Справка!D$6,'Основная таблица'!$B$1:$M$1,0),0),"")</f>
        <v/>
      </c>
      <c r="E18" t="str">
        <f>IFERROR(VLOOKUP($A18,'Основная таблица'!$B$2:$M$11,MATCH(Справка!E$6,'Основная таблица'!$B$1:$M$1,0),0),"")</f>
        <v/>
      </c>
      <c r="F18" t="str">
        <f>IFERROR(VLOOKUP($A18,'Основная таблица'!$B$2:$M$11,MATCH(Справка!F$6,'Основная таблица'!$B$1:$M$1,0),0),"")</f>
        <v/>
      </c>
      <c r="G18" t="str">
        <f>IFERROR(VLOOKUP($A18,'Основная таблица'!$B$2:$M$11,MATCH(Справка!G$6,'Основная таблица'!$B$1:$M$1,0),0),"")</f>
        <v/>
      </c>
      <c r="H18" t="str">
        <f>IFERROR(VLOOKUP($A18,'Основная таблица'!$B$2:$M$11,MATCH(Справка!H$6,'Основная таблица'!$B$1:$M$1,0),0),"")</f>
        <v/>
      </c>
      <c r="I18" t="str">
        <f>IFERROR(VLOOKUP($A18,'Основная таблица'!$B$2:$M$11,MATCH(Справка!I$6,'Основная таблица'!$B$1:$M$1,0),0),"")</f>
        <v/>
      </c>
      <c r="J18" t="str">
        <f>IFERROR(VLOOKUP($A18,'Основная таблица'!$B$2:$M$11,MATCH(Справка!J$6,'Основная таблица'!$B$1:$M$1,0),0),"")</f>
        <v/>
      </c>
      <c r="K18" t="str">
        <f>IFERROR(VLOOKUP($A18,'Основная таблица'!$B$2:$M$11,MATCH(Справка!K$6,'Основная таблица'!$B$1:$M$1,0),0),"")</f>
        <v/>
      </c>
      <c r="L18" t="str">
        <f>IFERROR(VLOOKUP($A18,'Основная таблица'!$B$2:$M$11,MATCH(Справка!L$6,'Основная таблица'!$B$1:$M$1,0),0),"")</f>
        <v/>
      </c>
    </row>
    <row r="19" spans="2:12">
      <c r="B19" t="str">
        <f>IFERROR(VLOOKUP($A19,'Основная таблица'!$B$2:$M$11,MATCH(Справка!B$6,'Основная таблица'!$B$1:$M$1,0),0),"")</f>
        <v/>
      </c>
      <c r="C19" t="str">
        <f>IFERROR(VLOOKUP($A19,'Основная таблица'!$B$2:$M$11,MATCH(Справка!C$6,'Основная таблица'!$B$1:$M$1,0),0),"")</f>
        <v/>
      </c>
      <c r="D19" t="str">
        <f>IFERROR(VLOOKUP($A19,'Основная таблица'!$B$2:$M$11,MATCH(Справка!D$6,'Основная таблица'!$B$1:$M$1,0),0),"")</f>
        <v/>
      </c>
      <c r="E19" t="str">
        <f>IFERROR(VLOOKUP($A19,'Основная таблица'!$B$2:$M$11,MATCH(Справка!E$6,'Основная таблица'!$B$1:$M$1,0),0),"")</f>
        <v/>
      </c>
      <c r="F19" t="str">
        <f>IFERROR(VLOOKUP($A19,'Основная таблица'!$B$2:$M$11,MATCH(Справка!F$6,'Основная таблица'!$B$1:$M$1,0),0),"")</f>
        <v/>
      </c>
      <c r="G19" t="str">
        <f>IFERROR(VLOOKUP($A19,'Основная таблица'!$B$2:$M$11,MATCH(Справка!G$6,'Основная таблица'!$B$1:$M$1,0),0),"")</f>
        <v/>
      </c>
      <c r="H19" t="str">
        <f>IFERROR(VLOOKUP($A19,'Основная таблица'!$B$2:$M$11,MATCH(Справка!H$6,'Основная таблица'!$B$1:$M$1,0),0),"")</f>
        <v/>
      </c>
      <c r="I19" t="str">
        <f>IFERROR(VLOOKUP($A19,'Основная таблица'!$B$2:$M$11,MATCH(Справка!I$6,'Основная таблица'!$B$1:$M$1,0),0),"")</f>
        <v/>
      </c>
      <c r="J19" t="str">
        <f>IFERROR(VLOOKUP($A19,'Основная таблица'!$B$2:$M$11,MATCH(Справка!J$6,'Основная таблица'!$B$1:$M$1,0),0),"")</f>
        <v/>
      </c>
      <c r="K19" t="str">
        <f>IFERROR(VLOOKUP($A19,'Основная таблица'!$B$2:$M$11,MATCH(Справка!K$6,'Основная таблица'!$B$1:$M$1,0),0),"")</f>
        <v/>
      </c>
      <c r="L19" t="str">
        <f>IFERROR(VLOOKUP($A19,'Основная таблица'!$B$2:$M$11,MATCH(Справка!L$6,'Основная таблица'!$B$1:$M$1,0),0),"")</f>
        <v/>
      </c>
    </row>
    <row r="20" spans="2:12">
      <c r="B20" t="str">
        <f>IFERROR(VLOOKUP($A20,'Основная таблица'!$B$2:$M$11,MATCH(Справка!B$6,'Основная таблица'!$B$1:$M$1,0),0),"")</f>
        <v/>
      </c>
      <c r="C20" t="str">
        <f>IFERROR(VLOOKUP($A20,'Основная таблица'!$B$2:$M$11,MATCH(Справка!C$6,'Основная таблица'!$B$1:$M$1,0),0),"")</f>
        <v/>
      </c>
      <c r="D20" t="str">
        <f>IFERROR(VLOOKUP($A20,'Основная таблица'!$B$2:$M$11,MATCH(Справка!D$6,'Основная таблица'!$B$1:$M$1,0),0),"")</f>
        <v/>
      </c>
      <c r="E20" t="str">
        <f>IFERROR(VLOOKUP($A20,'Основная таблица'!$B$2:$M$11,MATCH(Справка!E$6,'Основная таблица'!$B$1:$M$1,0),0),"")</f>
        <v/>
      </c>
      <c r="F20" t="str">
        <f>IFERROR(VLOOKUP($A20,'Основная таблица'!$B$2:$M$11,MATCH(Справка!F$6,'Основная таблица'!$B$1:$M$1,0),0),"")</f>
        <v/>
      </c>
      <c r="G20" t="str">
        <f>IFERROR(VLOOKUP($A20,'Основная таблица'!$B$2:$M$11,MATCH(Справка!G$6,'Основная таблица'!$B$1:$M$1,0),0),"")</f>
        <v/>
      </c>
      <c r="H20" t="str">
        <f>IFERROR(VLOOKUP($A20,'Основная таблица'!$B$2:$M$11,MATCH(Справка!H$6,'Основная таблица'!$B$1:$M$1,0),0),"")</f>
        <v/>
      </c>
      <c r="I20" t="str">
        <f>IFERROR(VLOOKUP($A20,'Основная таблица'!$B$2:$M$11,MATCH(Справка!I$6,'Основная таблица'!$B$1:$M$1,0),0),"")</f>
        <v/>
      </c>
      <c r="J20" t="str">
        <f>IFERROR(VLOOKUP($A20,'Основная таблица'!$B$2:$M$11,MATCH(Справка!J$6,'Основная таблица'!$B$1:$M$1,0),0),"")</f>
        <v/>
      </c>
      <c r="K20" t="str">
        <f>IFERROR(VLOOKUP($A20,'Основная таблица'!$B$2:$M$11,MATCH(Справка!K$6,'Основная таблица'!$B$1:$M$1,0),0),"")</f>
        <v/>
      </c>
      <c r="L20" t="str">
        <f>IFERROR(VLOOKUP($A20,'Основная таблица'!$B$2:$M$11,MATCH(Справка!L$6,'Основная таблица'!$B$1:$M$1,0),0),"")</f>
        <v/>
      </c>
    </row>
    <row r="21" spans="2:12">
      <c r="B21" t="str">
        <f>IFERROR(VLOOKUP($A21,'Основная таблица'!$B$2:$M$11,MATCH(Справка!B$6,'Основная таблица'!$B$1:$M$1,0),0),"")</f>
        <v/>
      </c>
      <c r="C21" t="str">
        <f>IFERROR(VLOOKUP($A21,'Основная таблица'!$B$2:$M$11,MATCH(Справка!C$6,'Основная таблица'!$B$1:$M$1,0),0),"")</f>
        <v/>
      </c>
      <c r="D21" t="str">
        <f>IFERROR(VLOOKUP($A21,'Основная таблица'!$B$2:$M$11,MATCH(Справка!D$6,'Основная таблица'!$B$1:$M$1,0),0),"")</f>
        <v/>
      </c>
      <c r="E21" t="str">
        <f>IFERROR(VLOOKUP($A21,'Основная таблица'!$B$2:$M$11,MATCH(Справка!E$6,'Основная таблица'!$B$1:$M$1,0),0),"")</f>
        <v/>
      </c>
      <c r="F21" t="str">
        <f>IFERROR(VLOOKUP($A21,'Основная таблица'!$B$2:$M$11,MATCH(Справка!F$6,'Основная таблица'!$B$1:$M$1,0),0),"")</f>
        <v/>
      </c>
      <c r="G21" t="str">
        <f>IFERROR(VLOOKUP($A21,'Основная таблица'!$B$2:$M$11,MATCH(Справка!G$6,'Основная таблица'!$B$1:$M$1,0),0),"")</f>
        <v/>
      </c>
      <c r="H21" t="str">
        <f>IFERROR(VLOOKUP($A21,'Основная таблица'!$B$2:$M$11,MATCH(Справка!H$6,'Основная таблица'!$B$1:$M$1,0),0),"")</f>
        <v/>
      </c>
      <c r="I21" t="str">
        <f>IFERROR(VLOOKUP($A21,'Основная таблица'!$B$2:$M$11,MATCH(Справка!I$6,'Основная таблица'!$B$1:$M$1,0),0),"")</f>
        <v/>
      </c>
      <c r="J21" t="str">
        <f>IFERROR(VLOOKUP($A21,'Основная таблица'!$B$2:$M$11,MATCH(Справка!J$6,'Основная таблица'!$B$1:$M$1,0),0),"")</f>
        <v/>
      </c>
      <c r="K21" t="str">
        <f>IFERROR(VLOOKUP($A21,'Основная таблица'!$B$2:$M$11,MATCH(Справка!K$6,'Основная таблица'!$B$1:$M$1,0),0),"")</f>
        <v/>
      </c>
      <c r="L21" t="str">
        <f>IFERROR(VLOOKUP($A21,'Основная таблица'!$B$2:$M$11,MATCH(Справка!L$6,'Основная таблица'!$B$1:$M$1,0),0),"")</f>
        <v/>
      </c>
    </row>
    <row r="22" spans="2:12">
      <c r="B22" t="str">
        <f>IFERROR(VLOOKUP($A22,'Основная таблица'!$B$2:$M$11,MATCH(Справка!B$6,'Основная таблица'!$B$1:$M$1,0),0),"")</f>
        <v/>
      </c>
      <c r="C22" t="str">
        <f>IFERROR(VLOOKUP($A22,'Основная таблица'!$B$2:$M$11,MATCH(Справка!C$6,'Основная таблица'!$B$1:$M$1,0),0),"")</f>
        <v/>
      </c>
      <c r="D22" t="str">
        <f>IFERROR(VLOOKUP($A22,'Основная таблица'!$B$2:$M$11,MATCH(Справка!D$6,'Основная таблица'!$B$1:$M$1,0),0),"")</f>
        <v/>
      </c>
      <c r="E22" t="str">
        <f>IFERROR(VLOOKUP($A22,'Основная таблица'!$B$2:$M$11,MATCH(Справка!E$6,'Основная таблица'!$B$1:$M$1,0),0),"")</f>
        <v/>
      </c>
      <c r="F22" t="str">
        <f>IFERROR(VLOOKUP($A22,'Основная таблица'!$B$2:$M$11,MATCH(Справка!F$6,'Основная таблица'!$B$1:$M$1,0),0),"")</f>
        <v/>
      </c>
      <c r="G22" t="str">
        <f>IFERROR(VLOOKUP($A22,'Основная таблица'!$B$2:$M$11,MATCH(Справка!G$6,'Основная таблица'!$B$1:$M$1,0),0),"")</f>
        <v/>
      </c>
      <c r="H22" t="str">
        <f>IFERROR(VLOOKUP($A22,'Основная таблица'!$B$2:$M$11,MATCH(Справка!H$6,'Основная таблица'!$B$1:$M$1,0),0),"")</f>
        <v/>
      </c>
      <c r="I22" t="str">
        <f>IFERROR(VLOOKUP($A22,'Основная таблица'!$B$2:$M$11,MATCH(Справка!I$6,'Основная таблица'!$B$1:$M$1,0),0),"")</f>
        <v/>
      </c>
      <c r="J22" t="str">
        <f>IFERROR(VLOOKUP($A22,'Основная таблица'!$B$2:$M$11,MATCH(Справка!J$6,'Основная таблица'!$B$1:$M$1,0),0),"")</f>
        <v/>
      </c>
      <c r="K22" t="str">
        <f>IFERROR(VLOOKUP($A22,'Основная таблица'!$B$2:$M$11,MATCH(Справка!K$6,'Основная таблица'!$B$1:$M$1,0),0),"")</f>
        <v/>
      </c>
      <c r="L22" t="str">
        <f>IFERROR(VLOOKUP($A22,'Основная таблица'!$B$2:$M$11,MATCH(Справка!L$6,'Основная таблица'!$B$1:$M$1,0),0),"")</f>
        <v/>
      </c>
    </row>
    <row r="23" spans="2:12">
      <c r="B23" t="str">
        <f>IFERROR(VLOOKUP($A23,'Основная таблица'!$B$2:$M$11,MATCH(Справка!B$6,'Основная таблица'!$B$1:$M$1,0),0),"")</f>
        <v/>
      </c>
      <c r="C23" t="str">
        <f>IFERROR(VLOOKUP($A23,'Основная таблица'!$B$2:$M$11,MATCH(Справка!C$6,'Основная таблица'!$B$1:$M$1,0),0),"")</f>
        <v/>
      </c>
      <c r="D23" t="str">
        <f>IFERROR(VLOOKUP($A23,'Основная таблица'!$B$2:$M$11,MATCH(Справка!D$6,'Основная таблица'!$B$1:$M$1,0),0),"")</f>
        <v/>
      </c>
      <c r="E23" t="str">
        <f>IFERROR(VLOOKUP($A23,'Основная таблица'!$B$2:$M$11,MATCH(Справка!E$6,'Основная таблица'!$B$1:$M$1,0),0),"")</f>
        <v/>
      </c>
      <c r="F23" t="str">
        <f>IFERROR(VLOOKUP($A23,'Основная таблица'!$B$2:$M$11,MATCH(Справка!F$6,'Основная таблица'!$B$1:$M$1,0),0),"")</f>
        <v/>
      </c>
      <c r="G23" t="str">
        <f>IFERROR(VLOOKUP($A23,'Основная таблица'!$B$2:$M$11,MATCH(Справка!G$6,'Основная таблица'!$B$1:$M$1,0),0),"")</f>
        <v/>
      </c>
      <c r="H23" t="str">
        <f>IFERROR(VLOOKUP($A23,'Основная таблица'!$B$2:$M$11,MATCH(Справка!H$6,'Основная таблица'!$B$1:$M$1,0),0),"")</f>
        <v/>
      </c>
      <c r="I23" t="str">
        <f>IFERROR(VLOOKUP($A23,'Основная таблица'!$B$2:$M$11,MATCH(Справка!I$6,'Основная таблица'!$B$1:$M$1,0),0),"")</f>
        <v/>
      </c>
      <c r="J23" t="str">
        <f>IFERROR(VLOOKUP($A23,'Основная таблица'!$B$2:$M$11,MATCH(Справка!J$6,'Основная таблица'!$B$1:$M$1,0),0),"")</f>
        <v/>
      </c>
      <c r="K23" t="str">
        <f>IFERROR(VLOOKUP($A23,'Основная таблица'!$B$2:$M$11,MATCH(Справка!K$6,'Основная таблица'!$B$1:$M$1,0),0),"")</f>
        <v/>
      </c>
      <c r="L23" t="str">
        <f>IFERROR(VLOOKUP($A23,'Основная таблица'!$B$2:$M$11,MATCH(Справка!L$6,'Основная таблица'!$B$1:$M$1,0),0),"")</f>
        <v/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Основная таблица</vt:lpstr>
      <vt:lpstr>Справка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teacher4</dc:creator>
  <cp:lastModifiedBy>rakitin</cp:lastModifiedBy>
  <dcterms:created xsi:type="dcterms:W3CDTF">2014-06-10T08:12:26Z</dcterms:created>
  <dcterms:modified xsi:type="dcterms:W3CDTF">2014-06-10T09:35:23Z</dcterms:modified>
</cp:coreProperties>
</file>