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240" windowHeight="12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8" i="1" l="1"/>
  <c r="K28" i="1"/>
  <c r="L10" i="1"/>
  <c r="L9" i="1"/>
  <c r="L8" i="1"/>
  <c r="L7" i="1"/>
  <c r="L6" i="1"/>
  <c r="L5" i="1"/>
  <c r="L4" i="1"/>
  <c r="L3" i="1"/>
  <c r="L2" i="1"/>
</calcChain>
</file>

<file path=xl/sharedStrings.xml><?xml version="1.0" encoding="utf-8"?>
<sst xmlns="http://schemas.openxmlformats.org/spreadsheetml/2006/main" count="61" uniqueCount="26">
  <si>
    <t>Стоимость</t>
  </si>
  <si>
    <t>Проекты</t>
  </si>
  <si>
    <t>Работы 1</t>
  </si>
  <si>
    <t>Работы 2</t>
  </si>
  <si>
    <t>Работы 3</t>
  </si>
  <si>
    <t>Работы 4</t>
  </si>
  <si>
    <t>Работы 5</t>
  </si>
  <si>
    <t>Работы 6</t>
  </si>
  <si>
    <t>Работы 7</t>
  </si>
  <si>
    <t>Работы 8</t>
  </si>
  <si>
    <t>Работы 9</t>
  </si>
  <si>
    <t>Работы 10</t>
  </si>
  <si>
    <t>Работы 4.1</t>
  </si>
  <si>
    <t>Работы 4.2</t>
  </si>
  <si>
    <t>Работы 4.3</t>
  </si>
  <si>
    <t>Работы 4.4</t>
  </si>
  <si>
    <t>Работы 4.5</t>
  </si>
  <si>
    <t>Работы 4.6</t>
  </si>
  <si>
    <t>Работы 4.7</t>
  </si>
  <si>
    <t>Работы 4.8</t>
  </si>
  <si>
    <t>Работы 4.9</t>
  </si>
  <si>
    <t>Работы 4.10</t>
  </si>
  <si>
    <t>Работы 4.11</t>
  </si>
  <si>
    <t>Работы 4.12</t>
  </si>
  <si>
    <t>Работы</t>
  </si>
  <si>
    <t>Детали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</si>
</sst>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0"/>
            <c:bubble3D val="0"/>
            <c:explosion val="20"/>
          </c:dPt>
          <c:dPt>
            <c:idx val="11"/>
            <c:bubble3D val="0"/>
            <c:explosion val="19"/>
          </c:dPt>
          <c:dPt>
            <c:idx val="12"/>
            <c:bubble3D val="0"/>
            <c:explosion val="19"/>
          </c:dPt>
          <c:dPt>
            <c:idx val="13"/>
            <c:bubble3D val="0"/>
            <c:explosion val="18"/>
          </c:dPt>
          <c:dPt>
            <c:idx val="14"/>
            <c:bubble3D val="0"/>
            <c:explosion val="19"/>
          </c:dPt>
          <c:dPt>
            <c:idx val="15"/>
            <c:bubble3D val="0"/>
            <c:explosion val="18"/>
          </c:dPt>
          <c:dPt>
            <c:idx val="16"/>
            <c:bubble3D val="0"/>
            <c:explosion val="17"/>
          </c:dPt>
          <c:dPt>
            <c:idx val="17"/>
            <c:bubble3D val="0"/>
            <c:explosion val="15"/>
          </c:dPt>
          <c:dPt>
            <c:idx val="18"/>
            <c:bubble3D val="0"/>
            <c:explosion val="15"/>
          </c:dPt>
          <c:dPt>
            <c:idx val="19"/>
            <c:bubble3D val="0"/>
            <c:explosion val="13"/>
          </c:dPt>
          <c:dPt>
            <c:idx val="20"/>
            <c:bubble3D val="0"/>
            <c:explosion val="11"/>
          </c:dPt>
          <c:dLbls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Лист1!$K$2:$K$22</c:f>
              <c:strCache>
                <c:ptCount val="21"/>
                <c:pt idx="0">
                  <c:v>Работы 1</c:v>
                </c:pt>
                <c:pt idx="1">
                  <c:v>Работы 2</c:v>
                </c:pt>
                <c:pt idx="2">
                  <c:v>Работы 3</c:v>
                </c:pt>
                <c:pt idx="3">
                  <c:v>Работы 5</c:v>
                </c:pt>
                <c:pt idx="4">
                  <c:v>Работы 6</c:v>
                </c:pt>
                <c:pt idx="5">
                  <c:v>Работы 7</c:v>
                </c:pt>
                <c:pt idx="6">
                  <c:v>Работы 8</c:v>
                </c:pt>
                <c:pt idx="7">
                  <c:v>Работы 9</c:v>
                </c:pt>
                <c:pt idx="8">
                  <c:v>Работы 10</c:v>
                </c:pt>
                <c:pt idx="9">
                  <c:v>Работы 4</c:v>
                </c:pt>
                <c:pt idx="10">
                  <c:v>Работы 4</c:v>
                </c:pt>
                <c:pt idx="11">
                  <c:v>Работы 4</c:v>
                </c:pt>
                <c:pt idx="12">
                  <c:v>Работы 4</c:v>
                </c:pt>
                <c:pt idx="13">
                  <c:v>Работы 4</c:v>
                </c:pt>
                <c:pt idx="14">
                  <c:v>Работы 4</c:v>
                </c:pt>
                <c:pt idx="15">
                  <c:v>Работы 4</c:v>
                </c:pt>
                <c:pt idx="16">
                  <c:v>Работы 4</c:v>
                </c:pt>
                <c:pt idx="17">
                  <c:v>Работы 4</c:v>
                </c:pt>
                <c:pt idx="18">
                  <c:v>Работы 4</c:v>
                </c:pt>
                <c:pt idx="19">
                  <c:v>Работы 4</c:v>
                </c:pt>
                <c:pt idx="20">
                  <c:v>Работы 4</c:v>
                </c:pt>
              </c:strCache>
            </c:strRef>
          </c:cat>
          <c:val>
            <c:numRef>
              <c:f>Лист1!$J$2:$J$22</c:f>
              <c:numCache>
                <c:formatCode>General</c:formatCode>
                <c:ptCount val="21"/>
                <c:pt idx="0">
                  <c:v>3925</c:v>
                </c:pt>
                <c:pt idx="1">
                  <c:v>33000</c:v>
                </c:pt>
                <c:pt idx="2">
                  <c:v>7450</c:v>
                </c:pt>
                <c:pt idx="3">
                  <c:v>35150</c:v>
                </c:pt>
                <c:pt idx="4">
                  <c:v>49700</c:v>
                </c:pt>
                <c:pt idx="5">
                  <c:v>21900</c:v>
                </c:pt>
                <c:pt idx="6">
                  <c:v>45500</c:v>
                </c:pt>
                <c:pt idx="7">
                  <c:v>25060</c:v>
                </c:pt>
                <c:pt idx="8">
                  <c:v>37000</c:v>
                </c:pt>
                <c:pt idx="9">
                  <c:v>16920</c:v>
                </c:pt>
                <c:pt idx="10">
                  <c:v>59817.5</c:v>
                </c:pt>
                <c:pt idx="11">
                  <c:v>8250</c:v>
                </c:pt>
                <c:pt idx="12">
                  <c:v>53230</c:v>
                </c:pt>
                <c:pt idx="13">
                  <c:v>6600</c:v>
                </c:pt>
                <c:pt idx="14">
                  <c:v>29600</c:v>
                </c:pt>
                <c:pt idx="15">
                  <c:v>40700</c:v>
                </c:pt>
                <c:pt idx="16">
                  <c:v>82150</c:v>
                </c:pt>
                <c:pt idx="17">
                  <c:v>6000</c:v>
                </c:pt>
                <c:pt idx="18">
                  <c:v>16500</c:v>
                </c:pt>
                <c:pt idx="19">
                  <c:v>19965</c:v>
                </c:pt>
                <c:pt idx="20">
                  <c:v>96495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Лист1!$J$25</c:f>
              <c:strCache>
                <c:ptCount val="1"/>
                <c:pt idx="0">
                  <c:v>Работы 1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Лист1!$K$25:$L$25</c:f>
              <c:numCache>
                <c:formatCode>General</c:formatCode>
                <c:ptCount val="2"/>
                <c:pt idx="0">
                  <c:v>3925</c:v>
                </c:pt>
              </c:numCache>
            </c:numRef>
          </c:val>
        </c:ser>
        <c:ser>
          <c:idx val="1"/>
          <c:order val="1"/>
          <c:tx>
            <c:strRef>
              <c:f>Лист1!$J$26</c:f>
              <c:strCache>
                <c:ptCount val="1"/>
                <c:pt idx="0">
                  <c:v>Работы 2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Лист1!$K$26:$L$26</c:f>
              <c:numCache>
                <c:formatCode>General</c:formatCode>
                <c:ptCount val="2"/>
                <c:pt idx="0">
                  <c:v>33000</c:v>
                </c:pt>
              </c:numCache>
            </c:numRef>
          </c:val>
        </c:ser>
        <c:ser>
          <c:idx val="2"/>
          <c:order val="2"/>
          <c:tx>
            <c:strRef>
              <c:f>Лист1!$J$27</c:f>
              <c:strCache>
                <c:ptCount val="1"/>
                <c:pt idx="0">
                  <c:v>Работы 3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Лист1!$K$27:$L$27</c:f>
              <c:numCache>
                <c:formatCode>General</c:formatCode>
                <c:ptCount val="2"/>
                <c:pt idx="0">
                  <c:v>7450</c:v>
                </c:pt>
              </c:numCache>
            </c:numRef>
          </c:val>
        </c:ser>
        <c:ser>
          <c:idx val="3"/>
          <c:order val="3"/>
          <c:tx>
            <c:strRef>
              <c:f>Лист1!$J$28</c:f>
              <c:strCache>
                <c:ptCount val="1"/>
                <c:pt idx="0">
                  <c:v>Работы 4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noFill/>
            </c:spPr>
          </c:dPt>
          <c:dLbls>
            <c:dLbl>
              <c:idx val="1"/>
              <c:delete val="1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Лист1!$K$28:$L$28</c:f>
              <c:numCache>
                <c:formatCode>General</c:formatCode>
                <c:ptCount val="2"/>
                <c:pt idx="0">
                  <c:v>436227.5</c:v>
                </c:pt>
                <c:pt idx="1">
                  <c:v>44375</c:v>
                </c:pt>
              </c:numCache>
            </c:numRef>
          </c:val>
        </c:ser>
        <c:ser>
          <c:idx val="4"/>
          <c:order val="4"/>
          <c:tx>
            <c:strRef>
              <c:f>Лист1!$J$29</c:f>
              <c:strCache>
                <c:ptCount val="1"/>
                <c:pt idx="0">
                  <c:v>Работы 4.1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Лист1!$K$29:$L$29</c:f>
              <c:numCache>
                <c:formatCode>General</c:formatCode>
                <c:ptCount val="2"/>
                <c:pt idx="1">
                  <c:v>16920</c:v>
                </c:pt>
              </c:numCache>
            </c:numRef>
          </c:val>
        </c:ser>
        <c:ser>
          <c:idx val="5"/>
          <c:order val="5"/>
          <c:tx>
            <c:strRef>
              <c:f>Лист1!$J$30</c:f>
              <c:strCache>
                <c:ptCount val="1"/>
                <c:pt idx="0">
                  <c:v>Работы 4.2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Лист1!$K$30:$L$30</c:f>
              <c:numCache>
                <c:formatCode>General</c:formatCode>
                <c:ptCount val="2"/>
                <c:pt idx="1">
                  <c:v>59817.5</c:v>
                </c:pt>
              </c:numCache>
            </c:numRef>
          </c:val>
        </c:ser>
        <c:ser>
          <c:idx val="6"/>
          <c:order val="6"/>
          <c:tx>
            <c:strRef>
              <c:f>Лист1!$J$31</c:f>
              <c:strCache>
                <c:ptCount val="1"/>
                <c:pt idx="0">
                  <c:v>Работы 4.3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Лист1!$K$31:$L$31</c:f>
              <c:numCache>
                <c:formatCode>General</c:formatCode>
                <c:ptCount val="2"/>
                <c:pt idx="1">
                  <c:v>8250</c:v>
                </c:pt>
              </c:numCache>
            </c:numRef>
          </c:val>
        </c:ser>
        <c:ser>
          <c:idx val="7"/>
          <c:order val="7"/>
          <c:tx>
            <c:strRef>
              <c:f>Лист1!$J$32</c:f>
              <c:strCache>
                <c:ptCount val="1"/>
                <c:pt idx="0">
                  <c:v>Работы 4.4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Лист1!$K$32:$L$32</c:f>
              <c:numCache>
                <c:formatCode>General</c:formatCode>
                <c:ptCount val="2"/>
                <c:pt idx="1">
                  <c:v>53230</c:v>
                </c:pt>
              </c:numCache>
            </c:numRef>
          </c:val>
        </c:ser>
        <c:ser>
          <c:idx val="8"/>
          <c:order val="8"/>
          <c:tx>
            <c:strRef>
              <c:f>Лист1!$J$33</c:f>
              <c:strCache>
                <c:ptCount val="1"/>
                <c:pt idx="0">
                  <c:v>Работы 4.5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Лист1!$K$33:$L$33</c:f>
              <c:numCache>
                <c:formatCode>General</c:formatCode>
                <c:ptCount val="2"/>
                <c:pt idx="1">
                  <c:v>6600</c:v>
                </c:pt>
              </c:numCache>
            </c:numRef>
          </c:val>
        </c:ser>
        <c:ser>
          <c:idx val="9"/>
          <c:order val="9"/>
          <c:tx>
            <c:strRef>
              <c:f>Лист1!$J$34</c:f>
              <c:strCache>
                <c:ptCount val="1"/>
                <c:pt idx="0">
                  <c:v>Работы 4.6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Лист1!$K$34:$L$34</c:f>
              <c:numCache>
                <c:formatCode>General</c:formatCode>
                <c:ptCount val="2"/>
                <c:pt idx="1">
                  <c:v>29600</c:v>
                </c:pt>
              </c:numCache>
            </c:numRef>
          </c:val>
        </c:ser>
        <c:ser>
          <c:idx val="10"/>
          <c:order val="10"/>
          <c:tx>
            <c:strRef>
              <c:f>Лист1!$J$35</c:f>
              <c:strCache>
                <c:ptCount val="1"/>
                <c:pt idx="0">
                  <c:v>Работы 4.7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Лист1!$K$35:$L$35</c:f>
              <c:numCache>
                <c:formatCode>General</c:formatCode>
                <c:ptCount val="2"/>
                <c:pt idx="1">
                  <c:v>40700</c:v>
                </c:pt>
              </c:numCache>
            </c:numRef>
          </c:val>
        </c:ser>
        <c:ser>
          <c:idx val="11"/>
          <c:order val="11"/>
          <c:tx>
            <c:strRef>
              <c:f>Лист1!$J$36</c:f>
              <c:strCache>
                <c:ptCount val="1"/>
                <c:pt idx="0">
                  <c:v>Работы 4.8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Лист1!$K$36:$L$36</c:f>
              <c:numCache>
                <c:formatCode>General</c:formatCode>
                <c:ptCount val="2"/>
                <c:pt idx="1">
                  <c:v>82150</c:v>
                </c:pt>
              </c:numCache>
            </c:numRef>
          </c:val>
        </c:ser>
        <c:ser>
          <c:idx val="12"/>
          <c:order val="12"/>
          <c:tx>
            <c:strRef>
              <c:f>Лист1!$J$37</c:f>
              <c:strCache>
                <c:ptCount val="1"/>
                <c:pt idx="0">
                  <c:v>Работы 4.9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Лист1!$K$37:$L$37</c:f>
              <c:numCache>
                <c:formatCode>General</c:formatCode>
                <c:ptCount val="2"/>
                <c:pt idx="1">
                  <c:v>6000</c:v>
                </c:pt>
              </c:numCache>
            </c:numRef>
          </c:val>
        </c:ser>
        <c:ser>
          <c:idx val="13"/>
          <c:order val="13"/>
          <c:tx>
            <c:strRef>
              <c:f>Лист1!$J$38</c:f>
              <c:strCache>
                <c:ptCount val="1"/>
                <c:pt idx="0">
                  <c:v>Работы 4.10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Лист1!$K$38:$L$38</c:f>
              <c:numCache>
                <c:formatCode>General</c:formatCode>
                <c:ptCount val="2"/>
                <c:pt idx="1">
                  <c:v>16500</c:v>
                </c:pt>
              </c:numCache>
            </c:numRef>
          </c:val>
        </c:ser>
        <c:ser>
          <c:idx val="14"/>
          <c:order val="14"/>
          <c:tx>
            <c:strRef>
              <c:f>Лист1!$J$39</c:f>
              <c:strCache>
                <c:ptCount val="1"/>
                <c:pt idx="0">
                  <c:v>Работы 4.11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Лист1!$K$39:$L$39</c:f>
              <c:numCache>
                <c:formatCode>General</c:formatCode>
                <c:ptCount val="2"/>
                <c:pt idx="1">
                  <c:v>19965</c:v>
                </c:pt>
              </c:numCache>
            </c:numRef>
          </c:val>
        </c:ser>
        <c:ser>
          <c:idx val="15"/>
          <c:order val="15"/>
          <c:tx>
            <c:strRef>
              <c:f>Лист1!$J$40</c:f>
              <c:strCache>
                <c:ptCount val="1"/>
                <c:pt idx="0">
                  <c:v>Работы 4.12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Лист1!$K$40:$L$40</c:f>
              <c:numCache>
                <c:formatCode>General</c:formatCode>
                <c:ptCount val="2"/>
                <c:pt idx="1">
                  <c:v>96495</c:v>
                </c:pt>
              </c:numCache>
            </c:numRef>
          </c:val>
        </c:ser>
        <c:ser>
          <c:idx val="16"/>
          <c:order val="16"/>
          <c:tx>
            <c:strRef>
              <c:f>Лист1!$J$41</c:f>
              <c:strCache>
                <c:ptCount val="1"/>
                <c:pt idx="0">
                  <c:v>Работы 5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Лист1!$K$41:$L$41</c:f>
              <c:numCache>
                <c:formatCode>General</c:formatCode>
                <c:ptCount val="2"/>
                <c:pt idx="0">
                  <c:v>35150</c:v>
                </c:pt>
              </c:numCache>
            </c:numRef>
          </c:val>
        </c:ser>
        <c:ser>
          <c:idx val="17"/>
          <c:order val="17"/>
          <c:tx>
            <c:strRef>
              <c:f>Лист1!$J$42</c:f>
              <c:strCache>
                <c:ptCount val="1"/>
                <c:pt idx="0">
                  <c:v>Работы 6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Лист1!$K$42:$L$42</c:f>
              <c:numCache>
                <c:formatCode>General</c:formatCode>
                <c:ptCount val="2"/>
                <c:pt idx="0">
                  <c:v>49700</c:v>
                </c:pt>
              </c:numCache>
            </c:numRef>
          </c:val>
        </c:ser>
        <c:ser>
          <c:idx val="18"/>
          <c:order val="18"/>
          <c:tx>
            <c:strRef>
              <c:f>Лист1!$J$43</c:f>
              <c:strCache>
                <c:ptCount val="1"/>
                <c:pt idx="0">
                  <c:v>Работы 7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Лист1!$K$43:$L$43</c:f>
              <c:numCache>
                <c:formatCode>General</c:formatCode>
                <c:ptCount val="2"/>
                <c:pt idx="0">
                  <c:v>21900</c:v>
                </c:pt>
              </c:numCache>
            </c:numRef>
          </c:val>
        </c:ser>
        <c:ser>
          <c:idx val="19"/>
          <c:order val="19"/>
          <c:tx>
            <c:strRef>
              <c:f>Лист1!$J$44</c:f>
              <c:strCache>
                <c:ptCount val="1"/>
                <c:pt idx="0">
                  <c:v>Работы 8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Лист1!$K$44:$L$44</c:f>
              <c:numCache>
                <c:formatCode>General</c:formatCode>
                <c:ptCount val="2"/>
                <c:pt idx="0">
                  <c:v>45500</c:v>
                </c:pt>
              </c:numCache>
            </c:numRef>
          </c:val>
        </c:ser>
        <c:ser>
          <c:idx val="20"/>
          <c:order val="20"/>
          <c:tx>
            <c:strRef>
              <c:f>Лист1!$J$45</c:f>
              <c:strCache>
                <c:ptCount val="1"/>
                <c:pt idx="0">
                  <c:v>Работы 9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Лист1!$K$45:$L$45</c:f>
              <c:numCache>
                <c:formatCode>General</c:formatCode>
                <c:ptCount val="2"/>
                <c:pt idx="0">
                  <c:v>25060</c:v>
                </c:pt>
              </c:numCache>
            </c:numRef>
          </c:val>
        </c:ser>
        <c:ser>
          <c:idx val="21"/>
          <c:order val="21"/>
          <c:tx>
            <c:strRef>
              <c:f>Лист1!$J$46</c:f>
              <c:strCache>
                <c:ptCount val="1"/>
                <c:pt idx="0">
                  <c:v>Работы 10</c:v>
                </c:pt>
              </c:strCache>
            </c:strRef>
          </c:tx>
          <c:invertIfNegative val="0"/>
          <c:dLbls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cat>
            <c:strRef>
              <c:f>Лист1!$K$24:$L$24</c:f>
              <c:strCache>
                <c:ptCount val="2"/>
                <c:pt idx="0">
                  <c:v>Стоимость</c:v>
                </c:pt>
                <c:pt idx="1">
                  <c:v>Детали</c:v>
                </c:pt>
              </c:strCache>
            </c:strRef>
          </c:cat>
          <c:val>
            <c:numRef>
              <c:f>Лист1!$K$46:$L$46</c:f>
              <c:numCache>
                <c:formatCode>General</c:formatCode>
                <c:ptCount val="2"/>
                <c:pt idx="0">
                  <c:v>37000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overlap val="100"/>
        <c:axId val="500789248"/>
        <c:axId val="501134848"/>
      </c:barChart>
      <c:catAx>
        <c:axId val="50078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501134848"/>
        <c:crosses val="autoZero"/>
        <c:auto val="1"/>
        <c:lblAlgn val="ctr"/>
        <c:lblOffset val="100"/>
        <c:noMultiLvlLbl val="0"/>
      </c:catAx>
      <c:valAx>
        <c:axId val="501134848"/>
        <c:scaling>
          <c:orientation val="minMax"/>
          <c:max val="7000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078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31</xdr:row>
      <xdr:rowOff>19050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154080</xdr:rowOff>
    </xdr:from>
    <xdr:to>
      <xdr:col>7</xdr:col>
      <xdr:colOff>11206</xdr:colOff>
      <xdr:row>59</xdr:row>
      <xdr:rowOff>168087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A30" zoomScale="85" zoomScaleNormal="85" workbookViewId="0">
      <selection activeCell="J52" sqref="J52"/>
    </sheetView>
  </sheetViews>
  <sheetFormatPr defaultRowHeight="15" x14ac:dyDescent="0.25"/>
  <cols>
    <col min="1" max="1" width="10.5703125" bestFit="1" customWidth="1"/>
    <col min="2" max="2" width="31.5703125" bestFit="1" customWidth="1"/>
    <col min="4" max="4" width="13" customWidth="1"/>
    <col min="5" max="5" width="43.42578125" customWidth="1"/>
    <col min="10" max="10" width="18.5703125" customWidth="1"/>
  </cols>
  <sheetData>
    <row r="1" spans="1:12" x14ac:dyDescent="0.25">
      <c r="J1" t="s">
        <v>0</v>
      </c>
      <c r="K1" t="s">
        <v>1</v>
      </c>
      <c r="L1" t="s">
        <v>24</v>
      </c>
    </row>
    <row r="2" spans="1:12" x14ac:dyDescent="0.25">
      <c r="A2" s="1"/>
      <c r="B2" s="1"/>
      <c r="D2" s="2"/>
      <c r="E2" s="2"/>
      <c r="J2" s="1">
        <v>3925</v>
      </c>
      <c r="K2" s="1" t="s">
        <v>2</v>
      </c>
      <c r="L2" t="str">
        <f>+K2</f>
        <v>Работы 1</v>
      </c>
    </row>
    <row r="3" spans="1:12" x14ac:dyDescent="0.25">
      <c r="A3" s="1"/>
      <c r="B3" s="1"/>
      <c r="D3" s="2"/>
      <c r="E3" s="2"/>
      <c r="J3" s="1">
        <v>33000</v>
      </c>
      <c r="K3" s="1" t="s">
        <v>3</v>
      </c>
      <c r="L3" t="str">
        <f t="shared" ref="L3:L10" si="0">+K3</f>
        <v>Работы 2</v>
      </c>
    </row>
    <row r="4" spans="1:12" x14ac:dyDescent="0.25">
      <c r="A4" s="1"/>
      <c r="B4" s="1"/>
      <c r="D4" s="2"/>
      <c r="E4" s="2"/>
      <c r="J4" s="1">
        <v>7450</v>
      </c>
      <c r="K4" s="1" t="s">
        <v>4</v>
      </c>
      <c r="L4" t="str">
        <f t="shared" si="0"/>
        <v>Работы 3</v>
      </c>
    </row>
    <row r="5" spans="1:12" x14ac:dyDescent="0.25">
      <c r="A5" s="2"/>
      <c r="B5" s="2"/>
      <c r="D5" s="2"/>
      <c r="E5" s="2"/>
      <c r="J5" s="1">
        <v>35150</v>
      </c>
      <c r="K5" s="1" t="s">
        <v>6</v>
      </c>
      <c r="L5" t="str">
        <f t="shared" si="0"/>
        <v>Работы 5</v>
      </c>
    </row>
    <row r="6" spans="1:12" x14ac:dyDescent="0.25">
      <c r="A6" s="1"/>
      <c r="B6" s="1"/>
      <c r="D6" s="2"/>
      <c r="E6" s="2"/>
      <c r="J6" s="1">
        <v>49700</v>
      </c>
      <c r="K6" s="1" t="s">
        <v>7</v>
      </c>
      <c r="L6" t="str">
        <f t="shared" si="0"/>
        <v>Работы 6</v>
      </c>
    </row>
    <row r="7" spans="1:12" x14ac:dyDescent="0.25">
      <c r="A7" s="1"/>
      <c r="B7" s="1"/>
      <c r="D7" s="2"/>
      <c r="E7" s="2"/>
      <c r="J7" s="1">
        <v>21900</v>
      </c>
      <c r="K7" s="1" t="s">
        <v>8</v>
      </c>
      <c r="L7" t="str">
        <f t="shared" si="0"/>
        <v>Работы 7</v>
      </c>
    </row>
    <row r="8" spans="1:12" x14ac:dyDescent="0.25">
      <c r="A8" s="1"/>
      <c r="B8" s="1"/>
      <c r="D8" s="2"/>
      <c r="E8" s="2"/>
      <c r="J8" s="1">
        <v>45500</v>
      </c>
      <c r="K8" s="1" t="s">
        <v>9</v>
      </c>
      <c r="L8" t="str">
        <f t="shared" si="0"/>
        <v>Работы 8</v>
      </c>
    </row>
    <row r="9" spans="1:12" x14ac:dyDescent="0.25">
      <c r="A9" s="1"/>
      <c r="B9" s="1"/>
      <c r="D9" s="2"/>
      <c r="E9" s="2"/>
      <c r="J9" s="1">
        <v>25060</v>
      </c>
      <c r="K9" s="1" t="s">
        <v>10</v>
      </c>
      <c r="L9" t="str">
        <f t="shared" si="0"/>
        <v>Работы 9</v>
      </c>
    </row>
    <row r="10" spans="1:12" x14ac:dyDescent="0.25">
      <c r="A10" s="1"/>
      <c r="B10" s="1"/>
      <c r="D10" s="2"/>
      <c r="E10" s="2"/>
      <c r="J10" s="1">
        <v>37000</v>
      </c>
      <c r="K10" s="1" t="s">
        <v>11</v>
      </c>
      <c r="L10" t="str">
        <f t="shared" si="0"/>
        <v>Работы 10</v>
      </c>
    </row>
    <row r="11" spans="1:12" x14ac:dyDescent="0.25">
      <c r="A11" s="1"/>
      <c r="B11" s="1"/>
      <c r="D11" s="2"/>
      <c r="E11" s="2"/>
      <c r="J11" s="2">
        <v>16920</v>
      </c>
      <c r="K11" s="1" t="s">
        <v>5</v>
      </c>
      <c r="L11" s="2" t="s">
        <v>12</v>
      </c>
    </row>
    <row r="12" spans="1:12" x14ac:dyDescent="0.25">
      <c r="D12" s="2"/>
      <c r="E12" s="2"/>
      <c r="J12" s="2">
        <v>59817.5</v>
      </c>
      <c r="K12" s="1" t="s">
        <v>5</v>
      </c>
      <c r="L12" s="2" t="s">
        <v>13</v>
      </c>
    </row>
    <row r="13" spans="1:12" x14ac:dyDescent="0.25">
      <c r="D13" s="2"/>
      <c r="E13" s="2"/>
      <c r="J13" s="2">
        <v>8250</v>
      </c>
      <c r="K13" s="1" t="s">
        <v>5</v>
      </c>
      <c r="L13" s="2" t="s">
        <v>14</v>
      </c>
    </row>
    <row r="14" spans="1:12" x14ac:dyDescent="0.25">
      <c r="J14" s="2">
        <v>53230</v>
      </c>
      <c r="K14" s="1" t="s">
        <v>5</v>
      </c>
      <c r="L14" s="2" t="s">
        <v>15</v>
      </c>
    </row>
    <row r="15" spans="1:12" x14ac:dyDescent="0.25">
      <c r="J15" s="2">
        <v>6600</v>
      </c>
      <c r="K15" s="1" t="s">
        <v>5</v>
      </c>
      <c r="L15" s="2" t="s">
        <v>16</v>
      </c>
    </row>
    <row r="16" spans="1:12" x14ac:dyDescent="0.25">
      <c r="J16" s="2">
        <v>29600</v>
      </c>
      <c r="K16" s="1" t="s">
        <v>5</v>
      </c>
      <c r="L16" s="2" t="s">
        <v>17</v>
      </c>
    </row>
    <row r="17" spans="10:12" x14ac:dyDescent="0.25">
      <c r="J17" s="2">
        <v>40700</v>
      </c>
      <c r="K17" s="1" t="s">
        <v>5</v>
      </c>
      <c r="L17" s="2" t="s">
        <v>18</v>
      </c>
    </row>
    <row r="18" spans="10:12" x14ac:dyDescent="0.25">
      <c r="J18" s="2">
        <v>82150</v>
      </c>
      <c r="K18" s="1" t="s">
        <v>5</v>
      </c>
      <c r="L18" s="2" t="s">
        <v>19</v>
      </c>
    </row>
    <row r="19" spans="10:12" x14ac:dyDescent="0.25">
      <c r="J19" s="2">
        <v>6000</v>
      </c>
      <c r="K19" s="1" t="s">
        <v>5</v>
      </c>
      <c r="L19" s="2" t="s">
        <v>20</v>
      </c>
    </row>
    <row r="20" spans="10:12" x14ac:dyDescent="0.25">
      <c r="J20" s="2">
        <v>16500</v>
      </c>
      <c r="K20" s="1" t="s">
        <v>5</v>
      </c>
      <c r="L20" s="2" t="s">
        <v>21</v>
      </c>
    </row>
    <row r="21" spans="10:12" x14ac:dyDescent="0.25">
      <c r="J21" s="2">
        <v>19965</v>
      </c>
      <c r="K21" s="1" t="s">
        <v>5</v>
      </c>
      <c r="L21" s="2" t="s">
        <v>22</v>
      </c>
    </row>
    <row r="22" spans="10:12" x14ac:dyDescent="0.25">
      <c r="J22" s="2">
        <v>96495</v>
      </c>
      <c r="K22" s="1" t="s">
        <v>5</v>
      </c>
      <c r="L22" s="2" t="s">
        <v>23</v>
      </c>
    </row>
    <row r="24" spans="10:12" x14ac:dyDescent="0.25">
      <c r="J24" t="s">
        <v>1</v>
      </c>
      <c r="K24" t="s">
        <v>0</v>
      </c>
      <c r="L24" s="2" t="s">
        <v>25</v>
      </c>
    </row>
    <row r="25" spans="10:12" x14ac:dyDescent="0.25">
      <c r="J25" s="1" t="s">
        <v>2</v>
      </c>
      <c r="K25" s="3">
        <v>3925</v>
      </c>
    </row>
    <row r="26" spans="10:12" x14ac:dyDescent="0.25">
      <c r="J26" s="1" t="s">
        <v>3</v>
      </c>
      <c r="K26" s="3">
        <v>33000</v>
      </c>
    </row>
    <row r="27" spans="10:12" x14ac:dyDescent="0.25">
      <c r="J27" s="1" t="s">
        <v>4</v>
      </c>
      <c r="K27" s="3">
        <v>7450</v>
      </c>
    </row>
    <row r="28" spans="10:12" x14ac:dyDescent="0.25">
      <c r="J28" s="1" t="s">
        <v>5</v>
      </c>
      <c r="K28" s="2">
        <f>SUM(L29:L40)</f>
        <v>436227.5</v>
      </c>
      <c r="L28" s="3">
        <f>SUM(K25:K27)</f>
        <v>44375</v>
      </c>
    </row>
    <row r="29" spans="10:12" x14ac:dyDescent="0.25">
      <c r="J29" s="2" t="s">
        <v>12</v>
      </c>
      <c r="L29" s="2">
        <v>16920</v>
      </c>
    </row>
    <row r="30" spans="10:12" x14ac:dyDescent="0.25">
      <c r="J30" s="2" t="s">
        <v>13</v>
      </c>
      <c r="L30" s="2">
        <v>59817.5</v>
      </c>
    </row>
    <row r="31" spans="10:12" x14ac:dyDescent="0.25">
      <c r="J31" s="2" t="s">
        <v>14</v>
      </c>
      <c r="L31" s="2">
        <v>8250</v>
      </c>
    </row>
    <row r="32" spans="10:12" x14ac:dyDescent="0.25">
      <c r="J32" s="2" t="s">
        <v>15</v>
      </c>
      <c r="L32" s="2">
        <v>53230</v>
      </c>
    </row>
    <row r="33" spans="10:12" x14ac:dyDescent="0.25">
      <c r="J33" s="2" t="s">
        <v>16</v>
      </c>
      <c r="L33" s="2">
        <v>6600</v>
      </c>
    </row>
    <row r="34" spans="10:12" x14ac:dyDescent="0.25">
      <c r="J34" s="2" t="s">
        <v>17</v>
      </c>
      <c r="L34" s="2">
        <v>29600</v>
      </c>
    </row>
    <row r="35" spans="10:12" x14ac:dyDescent="0.25">
      <c r="J35" s="2" t="s">
        <v>18</v>
      </c>
      <c r="L35" s="2">
        <v>40700</v>
      </c>
    </row>
    <row r="36" spans="10:12" x14ac:dyDescent="0.25">
      <c r="J36" s="2" t="s">
        <v>19</v>
      </c>
      <c r="L36" s="2">
        <v>82150</v>
      </c>
    </row>
    <row r="37" spans="10:12" x14ac:dyDescent="0.25">
      <c r="J37" s="2" t="s">
        <v>20</v>
      </c>
      <c r="L37" s="2">
        <v>6000</v>
      </c>
    </row>
    <row r="38" spans="10:12" x14ac:dyDescent="0.25">
      <c r="J38" s="2" t="s">
        <v>21</v>
      </c>
      <c r="L38" s="2">
        <v>16500</v>
      </c>
    </row>
    <row r="39" spans="10:12" x14ac:dyDescent="0.25">
      <c r="J39" s="2" t="s">
        <v>22</v>
      </c>
      <c r="L39" s="2">
        <v>19965</v>
      </c>
    </row>
    <row r="40" spans="10:12" x14ac:dyDescent="0.25">
      <c r="J40" s="2" t="s">
        <v>23</v>
      </c>
      <c r="L40" s="2">
        <v>96495</v>
      </c>
    </row>
    <row r="41" spans="10:12" x14ac:dyDescent="0.25">
      <c r="J41" s="1" t="s">
        <v>6</v>
      </c>
      <c r="K41" s="1">
        <v>35150</v>
      </c>
    </row>
    <row r="42" spans="10:12" x14ac:dyDescent="0.25">
      <c r="J42" s="1" t="s">
        <v>7</v>
      </c>
      <c r="K42" s="1">
        <v>49700</v>
      </c>
    </row>
    <row r="43" spans="10:12" x14ac:dyDescent="0.25">
      <c r="J43" s="1" t="s">
        <v>8</v>
      </c>
      <c r="K43" s="1">
        <v>21900</v>
      </c>
    </row>
    <row r="44" spans="10:12" x14ac:dyDescent="0.25">
      <c r="J44" s="1" t="s">
        <v>9</v>
      </c>
      <c r="K44" s="1">
        <v>45500</v>
      </c>
    </row>
    <row r="45" spans="10:12" x14ac:dyDescent="0.25">
      <c r="J45" s="1" t="s">
        <v>10</v>
      </c>
      <c r="K45" s="1">
        <v>25060</v>
      </c>
    </row>
    <row r="46" spans="10:12" x14ac:dyDescent="0.25">
      <c r="J46" s="1" t="s">
        <v>11</v>
      </c>
      <c r="K46" s="1">
        <v>37000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ОАО "Сургутнефтегаз"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 Дмитрий Евгеньевич</dc:creator>
  <cp:lastModifiedBy>Ахтямов Руслан Сальманович</cp:lastModifiedBy>
  <dcterms:created xsi:type="dcterms:W3CDTF">2014-05-28T05:17:21Z</dcterms:created>
  <dcterms:modified xsi:type="dcterms:W3CDTF">2014-05-28T06:27:44Z</dcterms:modified>
</cp:coreProperties>
</file>