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60" yWindow="900" windowWidth="19095" windowHeight="12015" activeTab="1"/>
  </bookViews>
  <sheets>
    <sheet name="Лист1" sheetId="1" r:id="rId1"/>
    <sheet name="p" sheetId="4" r:id="rId2"/>
    <sheet name="Лист2" sheetId="2" r:id="rId3"/>
    <sheet name="Лист3" sheetId="3" r:id="rId4"/>
  </sheets>
  <externalReferences>
    <externalReference r:id="rId5"/>
  </externalReferences>
  <definedNames>
    <definedName name="Ձողիկ">[1]Лист1!#REF!</definedName>
    <definedName name="Յառլիկ">[1]Лист1!#REF!</definedName>
    <definedName name="Շահում">[1]Лист1!#REF!</definedName>
    <definedName name="Պռոպկա">[1]Лист1!#REF!</definedName>
  </definedNames>
  <calcPr calcId="124519"/>
</workbook>
</file>

<file path=xl/calcChain.xml><?xml version="1.0" encoding="utf-8"?>
<calcChain xmlns="http://schemas.openxmlformats.org/spreadsheetml/2006/main">
  <c r="F41" i="4"/>
  <c r="F40"/>
  <c r="F39"/>
  <c r="F38"/>
  <c r="F37"/>
  <c r="F36"/>
  <c r="F35"/>
  <c r="F34"/>
  <c r="F33"/>
  <c r="C33"/>
  <c r="F32"/>
  <c r="F31"/>
  <c r="F30"/>
  <c r="F29"/>
  <c r="F28"/>
  <c r="I27"/>
  <c r="F27"/>
  <c r="I26"/>
  <c r="F26"/>
  <c r="I25"/>
  <c r="F25"/>
  <c r="I24"/>
  <c r="F24"/>
  <c r="I23"/>
  <c r="F23"/>
  <c r="I22"/>
  <c r="F22"/>
  <c r="I21"/>
  <c r="F21"/>
  <c r="I20"/>
  <c r="I30" s="1"/>
  <c r="F20"/>
  <c r="F19"/>
  <c r="F18"/>
  <c r="F17"/>
  <c r="F16"/>
  <c r="F15"/>
  <c r="L14"/>
  <c r="I14"/>
  <c r="F14"/>
  <c r="F13"/>
  <c r="F12"/>
  <c r="F11"/>
  <c r="F10"/>
  <c r="F9"/>
  <c r="F8"/>
  <c r="F7"/>
  <c r="F6"/>
  <c r="F44" s="1"/>
</calcChain>
</file>

<file path=xl/sharedStrings.xml><?xml version="1.0" encoding="utf-8"?>
<sst xmlns="http://schemas.openxmlformats.org/spreadsheetml/2006/main" count="6" uniqueCount="6">
  <si>
    <t>Ֆինկա</t>
  </si>
  <si>
    <t>Սեյֆ</t>
  </si>
  <si>
    <t>Ակբա</t>
  </si>
  <si>
    <t>Եվգենիա</t>
  </si>
  <si>
    <t>Մեքենա</t>
  </si>
  <si>
    <t>курс  долара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</si>
</sst>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7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rgb="FF000000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/>
    <xf numFmtId="0" fontId="3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23">
    <xf numFmtId="0" fontId="0" fillId="0" borderId="0" xfId="0"/>
    <xf numFmtId="0" fontId="2" fillId="2" borderId="0" xfId="1" applyFill="1"/>
    <xf numFmtId="0" fontId="2" fillId="2" borderId="0" xfId="1" applyFill="1" applyAlignment="1">
      <alignment horizontal="center"/>
    </xf>
    <xf numFmtId="14" fontId="2" fillId="2" borderId="0" xfId="1" applyNumberFormat="1" applyFill="1" applyBorder="1" applyAlignment="1">
      <alignment horizontal="center" vertical="center"/>
    </xf>
    <xf numFmtId="0" fontId="2" fillId="2" borderId="0" xfId="1" applyFill="1" applyBorder="1"/>
    <xf numFmtId="0" fontId="2" fillId="2" borderId="0" xfId="1" applyFill="1" applyAlignment="1">
      <alignment horizontal="center" vertical="center"/>
    </xf>
    <xf numFmtId="14" fontId="2" fillId="2" borderId="1" xfId="1" applyNumberFormat="1" applyFill="1" applyBorder="1"/>
    <xf numFmtId="3" fontId="2" fillId="2" borderId="1" xfId="1" applyNumberFormat="1" applyFill="1" applyBorder="1" applyAlignment="1">
      <alignment horizontal="center" vertical="center"/>
    </xf>
    <xf numFmtId="14" fontId="2" fillId="2" borderId="1" xfId="1" applyNumberFormat="1" applyFill="1" applyBorder="1" applyAlignment="1">
      <alignment horizontal="center" vertical="center"/>
    </xf>
    <xf numFmtId="14" fontId="2" fillId="2" borderId="1" xfId="1" applyNumberFormat="1" applyFill="1" applyBorder="1" applyAlignment="1">
      <alignment horizontal="center"/>
    </xf>
    <xf numFmtId="0" fontId="2" fillId="2" borderId="1" xfId="1" applyFill="1" applyBorder="1" applyAlignment="1">
      <alignment horizontal="center" vertical="center"/>
    </xf>
    <xf numFmtId="0" fontId="2" fillId="2" borderId="0" xfId="1" applyNumberFormat="1" applyFill="1" applyBorder="1" applyAlignment="1">
      <alignment horizontal="center" vertical="center"/>
    </xf>
    <xf numFmtId="0" fontId="2" fillId="2" borderId="0" xfId="1" applyNumberFormat="1" applyFill="1" applyBorder="1"/>
    <xf numFmtId="14" fontId="2" fillId="3" borderId="1" xfId="1" applyNumberFormat="1" applyFill="1" applyBorder="1" applyAlignment="1">
      <alignment horizontal="center" vertical="center"/>
    </xf>
    <xf numFmtId="14" fontId="2" fillId="3" borderId="1" xfId="1" applyNumberFormat="1" applyFill="1" applyBorder="1"/>
    <xf numFmtId="3" fontId="2" fillId="3" borderId="2" xfId="1" applyNumberFormat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14" fontId="2" fillId="2" borderId="0" xfId="1" applyNumberFormat="1" applyFill="1" applyBorder="1"/>
    <xf numFmtId="3" fontId="2" fillId="3" borderId="2" xfId="1" applyNumberFormat="1" applyFill="1" applyBorder="1"/>
    <xf numFmtId="3" fontId="2" fillId="2" borderId="0" xfId="1" applyNumberFormat="1" applyFill="1" applyBorder="1"/>
    <xf numFmtId="3" fontId="2" fillId="2" borderId="0" xfId="1" applyNumberFormat="1" applyFill="1" applyBorder="1" applyAlignment="1">
      <alignment horizontal="center" vertical="center"/>
    </xf>
    <xf numFmtId="0" fontId="0" fillId="3" borderId="1" xfId="0" applyFill="1" applyBorder="1"/>
    <xf numFmtId="0" fontId="6" fillId="3" borderId="1" xfId="0" applyFont="1" applyFill="1" applyBorder="1"/>
  </cellXfs>
  <cellStyles count="10">
    <cellStyle name="Currency_TapePivot" xfId="2"/>
    <cellStyle name="Normal_Sheet1" xfId="3"/>
    <cellStyle name="Обычный" xfId="0" builtinId="0"/>
    <cellStyle name="Обычный 2" xfId="1"/>
    <cellStyle name="Обычный 3" xfId="4"/>
    <cellStyle name="Обычный 4" xfId="5"/>
    <cellStyle name="Обычный 5" xfId="6"/>
    <cellStyle name="Финансовый 2" xfId="7"/>
    <cellStyle name="Финансовый 3" xfId="8"/>
    <cellStyle name="Финансовый 4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5;&#1080;&#1075;&#1072;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B2"/>
  <sheetViews>
    <sheetView workbookViewId="0">
      <selection activeCell="G24" sqref="G24"/>
    </sheetView>
  </sheetViews>
  <sheetFormatPr defaultRowHeight="15"/>
  <cols>
    <col min="1" max="1" width="12.7109375" customWidth="1"/>
  </cols>
  <sheetData>
    <row r="2" spans="1:2">
      <c r="A2" s="21"/>
      <c r="B2" s="2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Q48"/>
  <sheetViews>
    <sheetView tabSelected="1" zoomScale="80" zoomScaleNormal="80" workbookViewId="0">
      <selection activeCell="G39" sqref="G39"/>
    </sheetView>
  </sheetViews>
  <sheetFormatPr defaultRowHeight="15"/>
  <cols>
    <col min="1" max="1" width="9.140625" style="1"/>
    <col min="2" max="2" width="10.85546875" style="1" bestFit="1" customWidth="1"/>
    <col min="3" max="3" width="11.140625" style="1" customWidth="1"/>
    <col min="4" max="4" width="10.7109375" style="1" customWidth="1"/>
    <col min="5" max="5" width="11.140625" style="1" customWidth="1"/>
    <col min="6" max="6" width="11.42578125" style="1" customWidth="1"/>
    <col min="7" max="7" width="12.5703125" style="1" customWidth="1"/>
    <col min="8" max="8" width="10.85546875" style="1" customWidth="1"/>
    <col min="9" max="9" width="10.140625" style="1" customWidth="1"/>
    <col min="10" max="10" width="13.140625" style="1" customWidth="1"/>
    <col min="11" max="11" width="12.140625" style="1" customWidth="1"/>
    <col min="12" max="16384" width="9.140625" style="1"/>
  </cols>
  <sheetData>
    <row r="2" spans="2:17">
      <c r="E2" s="5" t="s">
        <v>5</v>
      </c>
    </row>
    <row r="3" spans="2:17">
      <c r="E3" s="2">
        <v>387</v>
      </c>
    </row>
    <row r="4" spans="2:17">
      <c r="H4" s="3"/>
    </row>
    <row r="5" spans="2:17">
      <c r="C5" s="1" t="s">
        <v>0</v>
      </c>
      <c r="E5" s="4"/>
      <c r="F5" s="5" t="s">
        <v>1</v>
      </c>
      <c r="H5" s="4"/>
      <c r="I5" s="5" t="s">
        <v>2</v>
      </c>
      <c r="L5" s="1" t="s">
        <v>3</v>
      </c>
    </row>
    <row r="6" spans="2:17">
      <c r="B6" s="6">
        <v>40817</v>
      </c>
      <c r="C6" s="7"/>
      <c r="E6" s="8">
        <v>40940</v>
      </c>
      <c r="F6" s="7">
        <f>187*E3</f>
        <v>72369</v>
      </c>
      <c r="H6" s="9">
        <v>40882</v>
      </c>
      <c r="I6" s="7"/>
      <c r="K6" s="8">
        <v>40947</v>
      </c>
      <c r="L6" s="10">
        <v>38000</v>
      </c>
      <c r="P6" s="11"/>
      <c r="Q6" s="12"/>
    </row>
    <row r="7" spans="2:17">
      <c r="B7" s="6">
        <v>40848</v>
      </c>
      <c r="C7" s="7"/>
      <c r="E7" s="8">
        <v>40969</v>
      </c>
      <c r="F7" s="7">
        <f>187*E3</f>
        <v>72369</v>
      </c>
      <c r="H7" s="8">
        <v>41085</v>
      </c>
      <c r="I7" s="7">
        <v>370080</v>
      </c>
      <c r="K7" s="8">
        <v>40976</v>
      </c>
      <c r="L7" s="10">
        <v>38000</v>
      </c>
      <c r="P7" s="11"/>
      <c r="Q7" s="12"/>
    </row>
    <row r="8" spans="2:17">
      <c r="B8" s="6">
        <v>40878</v>
      </c>
      <c r="C8" s="7"/>
      <c r="E8" s="8">
        <v>41000</v>
      </c>
      <c r="F8" s="7">
        <f>187*E3</f>
        <v>72369</v>
      </c>
      <c r="H8" s="8">
        <v>41236</v>
      </c>
      <c r="I8" s="7">
        <v>334750</v>
      </c>
      <c r="K8" s="8">
        <v>41007</v>
      </c>
      <c r="L8" s="10">
        <v>38000</v>
      </c>
      <c r="P8" s="11"/>
      <c r="Q8" s="12"/>
    </row>
    <row r="9" spans="2:17">
      <c r="B9" s="6">
        <v>40909</v>
      </c>
      <c r="C9" s="7"/>
      <c r="E9" s="8">
        <v>41030</v>
      </c>
      <c r="F9" s="7">
        <f>187*E3</f>
        <v>72369</v>
      </c>
      <c r="H9" s="8">
        <v>41417</v>
      </c>
      <c r="I9" s="7">
        <v>320830</v>
      </c>
      <c r="K9" s="8">
        <v>41037</v>
      </c>
      <c r="L9" s="10">
        <v>38000</v>
      </c>
      <c r="P9" s="11"/>
      <c r="Q9" s="12"/>
    </row>
    <row r="10" spans="2:17">
      <c r="B10" s="6">
        <v>40940</v>
      </c>
      <c r="C10" s="7"/>
      <c r="E10" s="13">
        <v>41061</v>
      </c>
      <c r="F10" s="7">
        <f>187*E3</f>
        <v>72369</v>
      </c>
      <c r="K10" s="8">
        <v>41068</v>
      </c>
      <c r="L10" s="10">
        <v>38000</v>
      </c>
      <c r="P10" s="11"/>
      <c r="Q10" s="12"/>
    </row>
    <row r="11" spans="2:17">
      <c r="B11" s="6">
        <v>40969</v>
      </c>
      <c r="C11" s="7">
        <v>67730</v>
      </c>
      <c r="E11" s="8">
        <v>41091</v>
      </c>
      <c r="F11" s="7">
        <f>187*E3</f>
        <v>72369</v>
      </c>
      <c r="H11" s="3"/>
      <c r="K11" s="8">
        <v>41098</v>
      </c>
      <c r="L11" s="10">
        <v>38000</v>
      </c>
      <c r="P11" s="11"/>
      <c r="Q11" s="12"/>
    </row>
    <row r="12" spans="2:17">
      <c r="B12" s="6">
        <v>41000</v>
      </c>
      <c r="C12" s="7">
        <v>67730</v>
      </c>
      <c r="E12" s="8">
        <v>41122</v>
      </c>
      <c r="F12" s="7">
        <f>187*E3</f>
        <v>72369</v>
      </c>
      <c r="P12" s="11"/>
      <c r="Q12" s="12"/>
    </row>
    <row r="13" spans="2:17" ht="15.75" thickBot="1">
      <c r="B13" s="6">
        <v>41030</v>
      </c>
      <c r="C13" s="7">
        <v>67730</v>
      </c>
      <c r="E13" s="8">
        <v>41153</v>
      </c>
      <c r="F13" s="7">
        <f>187*E3</f>
        <v>72369</v>
      </c>
      <c r="H13" s="3"/>
      <c r="P13" s="11"/>
      <c r="Q13" s="12"/>
    </row>
    <row r="14" spans="2:17" ht="15.75" thickBot="1">
      <c r="B14" s="14">
        <v>41061</v>
      </c>
      <c r="C14" s="7">
        <v>67730</v>
      </c>
      <c r="E14" s="8">
        <v>41183</v>
      </c>
      <c r="F14" s="7">
        <f>187*E3</f>
        <v>72369</v>
      </c>
      <c r="H14" s="3"/>
      <c r="I14" s="15">
        <f>SUM(I6:I9)</f>
        <v>1025660</v>
      </c>
      <c r="L14" s="16">
        <f>SUM(L6:L11)</f>
        <v>228000</v>
      </c>
      <c r="P14" s="11"/>
      <c r="Q14" s="12"/>
    </row>
    <row r="15" spans="2:17">
      <c r="B15" s="6">
        <v>41091</v>
      </c>
      <c r="C15" s="7">
        <v>67730</v>
      </c>
      <c r="E15" s="8">
        <v>41214</v>
      </c>
      <c r="F15" s="7">
        <f>187*E3</f>
        <v>72369</v>
      </c>
      <c r="H15" s="3"/>
      <c r="P15" s="11"/>
      <c r="Q15" s="12"/>
    </row>
    <row r="16" spans="2:17">
      <c r="B16" s="6">
        <v>41122</v>
      </c>
      <c r="C16" s="7">
        <v>67730</v>
      </c>
      <c r="E16" s="8">
        <v>41244</v>
      </c>
      <c r="F16" s="7">
        <f>187*E3</f>
        <v>72369</v>
      </c>
      <c r="H16" s="3"/>
      <c r="P16" s="11"/>
      <c r="Q16" s="12"/>
    </row>
    <row r="17" spans="2:17">
      <c r="B17" s="6">
        <v>41153</v>
      </c>
      <c r="C17" s="7">
        <v>67730</v>
      </c>
      <c r="E17" s="8">
        <v>41275</v>
      </c>
      <c r="F17" s="7">
        <f>187*E3</f>
        <v>72369</v>
      </c>
      <c r="H17" s="3"/>
      <c r="P17" s="11"/>
      <c r="Q17" s="12"/>
    </row>
    <row r="18" spans="2:17">
      <c r="B18" s="6">
        <v>41183</v>
      </c>
      <c r="C18" s="7">
        <v>67730</v>
      </c>
      <c r="E18" s="8">
        <v>41306</v>
      </c>
      <c r="F18" s="7">
        <f>187*E3</f>
        <v>72369</v>
      </c>
      <c r="H18" s="3"/>
      <c r="P18" s="11"/>
      <c r="Q18" s="12"/>
    </row>
    <row r="19" spans="2:17">
      <c r="B19" s="6">
        <v>41214</v>
      </c>
      <c r="C19" s="7">
        <v>67730</v>
      </c>
      <c r="E19" s="8">
        <v>41334</v>
      </c>
      <c r="F19" s="7">
        <f>187*E3</f>
        <v>72369</v>
      </c>
      <c r="I19" s="3" t="s">
        <v>4</v>
      </c>
      <c r="P19" s="11"/>
      <c r="Q19" s="12"/>
    </row>
    <row r="20" spans="2:17">
      <c r="B20" s="6">
        <v>41244</v>
      </c>
      <c r="C20" s="7">
        <v>67730</v>
      </c>
      <c r="E20" s="8">
        <v>41365</v>
      </c>
      <c r="F20" s="7">
        <f>187*E3</f>
        <v>72369</v>
      </c>
      <c r="H20" s="8">
        <v>40983</v>
      </c>
      <c r="I20" s="10">
        <f>500*E3</f>
        <v>193500</v>
      </c>
      <c r="P20" s="11"/>
      <c r="Q20" s="12"/>
    </row>
    <row r="21" spans="2:17">
      <c r="B21" s="6">
        <v>41275</v>
      </c>
      <c r="C21" s="7">
        <v>12940</v>
      </c>
      <c r="E21" s="8">
        <v>41395</v>
      </c>
      <c r="F21" s="7">
        <f>187*E3</f>
        <v>72369</v>
      </c>
      <c r="H21" s="8">
        <v>41014</v>
      </c>
      <c r="I21" s="10">
        <f>500*E3</f>
        <v>193500</v>
      </c>
      <c r="P21" s="11"/>
      <c r="Q21" s="12"/>
    </row>
    <row r="22" spans="2:17">
      <c r="B22" s="6">
        <v>41306</v>
      </c>
      <c r="C22" s="7">
        <v>10440</v>
      </c>
      <c r="E22" s="8">
        <v>41426</v>
      </c>
      <c r="F22" s="7">
        <f>187*E3</f>
        <v>72369</v>
      </c>
      <c r="H22" s="8">
        <v>41044</v>
      </c>
      <c r="I22" s="10">
        <f>500*E3</f>
        <v>193500</v>
      </c>
      <c r="P22" s="11"/>
      <c r="Q22" s="12"/>
    </row>
    <row r="23" spans="2:17">
      <c r="B23" s="6">
        <v>41334</v>
      </c>
      <c r="C23" s="7">
        <v>67730</v>
      </c>
      <c r="E23" s="8">
        <v>41456</v>
      </c>
      <c r="F23" s="7">
        <f>187*E3</f>
        <v>72369</v>
      </c>
      <c r="H23" s="8">
        <v>41075</v>
      </c>
      <c r="I23" s="10">
        <f>500*E3</f>
        <v>193500</v>
      </c>
      <c r="P23" s="11"/>
      <c r="Q23" s="12"/>
    </row>
    <row r="24" spans="2:17">
      <c r="B24" s="6">
        <v>41365</v>
      </c>
      <c r="C24" s="7">
        <v>67730</v>
      </c>
      <c r="E24" s="8">
        <v>41487</v>
      </c>
      <c r="F24" s="7">
        <f>187*E3</f>
        <v>72369</v>
      </c>
      <c r="H24" s="8">
        <v>41105</v>
      </c>
      <c r="I24" s="10">
        <f>500*E3</f>
        <v>193500</v>
      </c>
      <c r="P24" s="11"/>
      <c r="Q24" s="12"/>
    </row>
    <row r="25" spans="2:17">
      <c r="B25" s="6">
        <v>41395</v>
      </c>
      <c r="C25" s="7">
        <v>67730</v>
      </c>
      <c r="E25" s="8">
        <v>41518</v>
      </c>
      <c r="F25" s="7">
        <f>187*E3</f>
        <v>72369</v>
      </c>
      <c r="H25" s="8">
        <v>41136</v>
      </c>
      <c r="I25" s="10">
        <f>500*E3</f>
        <v>193500</v>
      </c>
      <c r="P25" s="11"/>
      <c r="Q25" s="12"/>
    </row>
    <row r="26" spans="2:17">
      <c r="B26" s="6">
        <v>41426</v>
      </c>
      <c r="C26" s="7">
        <v>67730</v>
      </c>
      <c r="E26" s="8">
        <v>41548</v>
      </c>
      <c r="F26" s="7">
        <f>187*E3</f>
        <v>72369</v>
      </c>
      <c r="H26" s="8">
        <v>41167</v>
      </c>
      <c r="I26" s="10">
        <f>500*E3</f>
        <v>193500</v>
      </c>
      <c r="P26" s="11"/>
      <c r="Q26" s="12"/>
    </row>
    <row r="27" spans="2:17">
      <c r="B27" s="6">
        <v>41456</v>
      </c>
      <c r="C27" s="7">
        <v>67730</v>
      </c>
      <c r="E27" s="8">
        <v>41579</v>
      </c>
      <c r="F27" s="7">
        <f>187*E3</f>
        <v>72369</v>
      </c>
      <c r="H27" s="8">
        <v>41197</v>
      </c>
      <c r="I27" s="10">
        <f>500*E3</f>
        <v>193500</v>
      </c>
      <c r="P27" s="11"/>
      <c r="Q27" s="12"/>
    </row>
    <row r="28" spans="2:17">
      <c r="B28" s="6">
        <v>41487</v>
      </c>
      <c r="C28" s="7">
        <v>67730</v>
      </c>
      <c r="E28" s="8">
        <v>41609</v>
      </c>
      <c r="F28" s="7">
        <f>187*E3</f>
        <v>72369</v>
      </c>
      <c r="H28" s="3"/>
      <c r="P28" s="11"/>
      <c r="Q28" s="12"/>
    </row>
    <row r="29" spans="2:17" ht="15.75" thickBot="1">
      <c r="B29" s="6">
        <v>41518</v>
      </c>
      <c r="C29" s="7">
        <v>67730</v>
      </c>
      <c r="E29" s="8">
        <v>41640</v>
      </c>
      <c r="F29" s="7">
        <f>187*E3</f>
        <v>72369</v>
      </c>
      <c r="H29" s="3"/>
      <c r="P29" s="11"/>
      <c r="Q29" s="12"/>
    </row>
    <row r="30" spans="2:17" ht="15.75" thickBot="1">
      <c r="C30" s="17"/>
      <c r="D30" s="4"/>
      <c r="E30" s="8">
        <v>41671</v>
      </c>
      <c r="F30" s="7">
        <f>187*E3</f>
        <v>72369</v>
      </c>
      <c r="H30" s="3"/>
      <c r="I30" s="15">
        <f>SUM(I20:I27)</f>
        <v>1548000</v>
      </c>
      <c r="P30" s="11"/>
      <c r="Q30" s="12"/>
    </row>
    <row r="31" spans="2:17">
      <c r="C31" s="17"/>
      <c r="D31" s="4"/>
      <c r="E31" s="8">
        <v>41699</v>
      </c>
      <c r="F31" s="7">
        <f>187*E3</f>
        <v>72369</v>
      </c>
      <c r="H31" s="3"/>
      <c r="P31" s="11"/>
      <c r="Q31" s="12"/>
    </row>
    <row r="32" spans="2:17" ht="15.75" thickBot="1">
      <c r="C32" s="17"/>
      <c r="E32" s="8">
        <v>41730</v>
      </c>
      <c r="F32" s="7">
        <f>187*E3</f>
        <v>72369</v>
      </c>
      <c r="H32" s="3"/>
      <c r="P32" s="11"/>
      <c r="Q32" s="12"/>
    </row>
    <row r="33" spans="3:17" ht="15.75" thickBot="1">
      <c r="C33" s="15">
        <f>SUM(C6:C29)</f>
        <v>1174790</v>
      </c>
      <c r="E33" s="8">
        <v>41760</v>
      </c>
      <c r="F33" s="7">
        <f>187*E3</f>
        <v>72369</v>
      </c>
      <c r="H33" s="3"/>
      <c r="P33" s="11"/>
      <c r="Q33" s="12"/>
    </row>
    <row r="34" spans="3:17">
      <c r="C34" s="17"/>
      <c r="E34" s="8">
        <v>41791</v>
      </c>
      <c r="F34" s="7">
        <f>187*E3</f>
        <v>72369</v>
      </c>
      <c r="H34" s="3"/>
      <c r="P34" s="11"/>
      <c r="Q34" s="12"/>
    </row>
    <row r="35" spans="3:17">
      <c r="C35" s="17"/>
      <c r="E35" s="8">
        <v>41821</v>
      </c>
      <c r="F35" s="7">
        <f>187*E3</f>
        <v>72369</v>
      </c>
      <c r="H35" s="3"/>
      <c r="P35" s="11"/>
      <c r="Q35" s="12"/>
    </row>
    <row r="36" spans="3:17">
      <c r="C36" s="17"/>
      <c r="E36" s="8">
        <v>41852</v>
      </c>
      <c r="F36" s="7">
        <f>187*E3</f>
        <v>72369</v>
      </c>
      <c r="H36" s="3"/>
      <c r="P36" s="11"/>
      <c r="Q36" s="12"/>
    </row>
    <row r="37" spans="3:17">
      <c r="C37" s="17"/>
      <c r="E37" s="8">
        <v>41883</v>
      </c>
      <c r="F37" s="7">
        <f>187*E3</f>
        <v>72369</v>
      </c>
      <c r="P37" s="11"/>
      <c r="Q37" s="12"/>
    </row>
    <row r="38" spans="3:17">
      <c r="C38" s="17"/>
      <c r="E38" s="8">
        <v>41913</v>
      </c>
      <c r="F38" s="7">
        <f>187*E3</f>
        <v>72369</v>
      </c>
      <c r="H38" s="3"/>
      <c r="P38" s="11"/>
      <c r="Q38" s="12"/>
    </row>
    <row r="39" spans="3:17">
      <c r="C39" s="17"/>
      <c r="E39" s="8">
        <v>41944</v>
      </c>
      <c r="F39" s="7">
        <f>187*E3</f>
        <v>72369</v>
      </c>
      <c r="H39" s="3"/>
      <c r="P39" s="11"/>
      <c r="Q39" s="12"/>
    </row>
    <row r="40" spans="3:17">
      <c r="C40" s="17"/>
      <c r="E40" s="8">
        <v>41974</v>
      </c>
      <c r="F40" s="7">
        <f>187*E3</f>
        <v>72369</v>
      </c>
      <c r="H40" s="3"/>
      <c r="P40" s="11"/>
      <c r="Q40" s="12"/>
    </row>
    <row r="41" spans="3:17">
      <c r="C41" s="17"/>
      <c r="E41" s="8">
        <v>42005</v>
      </c>
      <c r="F41" s="7">
        <f>194*E3</f>
        <v>75078</v>
      </c>
      <c r="H41" s="3"/>
      <c r="P41" s="11"/>
      <c r="Q41" s="12"/>
    </row>
    <row r="42" spans="3:17">
      <c r="C42" s="17"/>
      <c r="H42" s="3"/>
      <c r="P42" s="11"/>
      <c r="Q42" s="12"/>
    </row>
    <row r="43" spans="3:17" ht="15.75" thickBot="1">
      <c r="C43" s="17"/>
      <c r="H43" s="3"/>
      <c r="P43" s="11"/>
      <c r="Q43" s="12"/>
    </row>
    <row r="44" spans="3:17" ht="15.75" thickBot="1">
      <c r="C44" s="17"/>
      <c r="F44" s="18">
        <f>SUM(F6:F41)</f>
        <v>2607993</v>
      </c>
      <c r="H44" s="3"/>
      <c r="P44" s="11"/>
      <c r="Q44" s="12"/>
    </row>
    <row r="45" spans="3:17">
      <c r="C45" s="17"/>
      <c r="H45" s="3"/>
      <c r="P45" s="11"/>
      <c r="Q45" s="12"/>
    </row>
    <row r="46" spans="3:17">
      <c r="C46" s="4"/>
      <c r="D46" s="4"/>
      <c r="E46" s="19"/>
      <c r="F46" s="4"/>
    </row>
    <row r="47" spans="3:17">
      <c r="D47" s="19"/>
      <c r="E47" s="19"/>
      <c r="F47" s="20"/>
    </row>
    <row r="48" spans="3:17">
      <c r="D48" s="4"/>
      <c r="E48" s="4"/>
      <c r="F48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p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2012-01-12T19:30:17Z</dcterms:created>
  <dcterms:modified xsi:type="dcterms:W3CDTF">2012-01-12T19:37:03Z</dcterms:modified>
</cp:coreProperties>
</file>