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6945" activeTab="1"/>
  </bookViews>
  <sheets>
    <sheet name="Исходные" sheetId="1" r:id="rId1"/>
    <sheet name="Форма отбора" sheetId="2" r:id="rId2"/>
  </sheets>
  <definedNames>
    <definedName name="Территория">Исходные!$H$2:$H$3</definedName>
  </definedNames>
  <calcPr calcId="125725"/>
</workbook>
</file>

<file path=xl/calcChain.xml><?xml version="1.0" encoding="utf-8"?>
<calcChain xmlns="http://schemas.openxmlformats.org/spreadsheetml/2006/main">
  <c r="C3" i="2"/>
  <c r="D3" s="1"/>
  <c r="E3"/>
  <c r="E4"/>
  <c r="C4" s="1"/>
  <c r="D4" s="1"/>
  <c r="E5"/>
  <c r="C5" s="1"/>
  <c r="D5" s="1"/>
  <c r="C6"/>
  <c r="D6" s="1"/>
  <c r="E6"/>
  <c r="E7"/>
  <c r="C7" s="1"/>
  <c r="D7" s="1"/>
  <c r="E8"/>
  <c r="C8" s="1"/>
  <c r="D8" s="1"/>
  <c r="E9"/>
  <c r="C9" s="1"/>
  <c r="D9" s="1"/>
  <c r="E10"/>
  <c r="C10" s="1"/>
  <c r="D10" s="1"/>
  <c r="C11"/>
  <c r="D11" s="1"/>
  <c r="E11"/>
  <c r="E2"/>
  <c r="C2" s="1"/>
  <c r="D2" s="1"/>
</calcChain>
</file>

<file path=xl/sharedStrings.xml><?xml version="1.0" encoding="utf-8"?>
<sst xmlns="http://schemas.openxmlformats.org/spreadsheetml/2006/main" count="50" uniqueCount="26">
  <si>
    <t>Территория</t>
  </si>
  <si>
    <t>Клиент</t>
  </si>
  <si>
    <t>Колличество</t>
  </si>
  <si>
    <t>т1</t>
  </si>
  <si>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</si>
  <si>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</si>
  <si>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</si>
  <si>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</si>
  <si>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</si>
  <si>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</si>
  <si>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</si>
  <si>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</si>
  <si>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</si>
  <si>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</si>
  <si>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</si>
  <si>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т2</t>
  </si>
  <si>
    <t>К12</t>
  </si>
  <si>
    <t>К13</t>
  </si>
  <si>
    <t>К14</t>
  </si>
  <si>
    <t>К15</t>
  </si>
  <si>
    <t>К16</t>
  </si>
  <si>
    <t>К17</t>
  </si>
  <si>
    <t>К18</t>
  </si>
  <si>
    <t>К19</t>
  </si>
  <si>
    <t>№</t>
  </si>
  <si>
    <t>Условие отбора 10 макс. Значений из выпадающего списка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</si>
</sst>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20"/>
  <sheetViews>
    <sheetView workbookViewId="0">
      <selection activeCell="H1" sqref="H1:H3"/>
    </sheetView>
  </sheetViews>
  <sheetFormatPr defaultRowHeight="15"/>
  <cols>
    <col min="2" max="2" width="11.85546875" bestFit="1" customWidth="1"/>
    <col min="4" max="4" width="12.7109375" bestFit="1" customWidth="1"/>
    <col min="8" max="8" width="11.85546875" bestFit="1" customWidth="1"/>
  </cols>
  <sheetData>
    <row r="1" spans="2:8">
      <c r="B1" s="2" t="s">
        <v>0</v>
      </c>
      <c r="C1" s="2" t="s">
        <v>1</v>
      </c>
      <c r="D1" s="2" t="s">
        <v>2</v>
      </c>
      <c r="H1" s="2" t="s">
        <v>0</v>
      </c>
    </row>
    <row r="2" spans="2:8">
      <c r="B2" s="3" t="s">
        <v>3</v>
      </c>
      <c r="C2" s="3" t="s">
        <v>4</v>
      </c>
      <c r="D2" s="3">
        <v>22433</v>
      </c>
      <c r="H2" s="3" t="s">
        <v>3</v>
      </c>
    </row>
    <row r="3" spans="2:8">
      <c r="B3" s="3" t="s">
        <v>3</v>
      </c>
      <c r="C3" s="3" t="s">
        <v>5</v>
      </c>
      <c r="D3" s="3">
        <v>31542</v>
      </c>
      <c r="H3" s="3" t="s">
        <v>15</v>
      </c>
    </row>
    <row r="4" spans="2:8">
      <c r="B4" s="3" t="s">
        <v>3</v>
      </c>
      <c r="C4" s="3" t="s">
        <v>6</v>
      </c>
      <c r="D4" s="3">
        <v>3465</v>
      </c>
    </row>
    <row r="5" spans="2:8">
      <c r="B5" s="3" t="s">
        <v>3</v>
      </c>
      <c r="C5" s="3" t="s">
        <v>7</v>
      </c>
      <c r="D5" s="3">
        <v>45291</v>
      </c>
    </row>
    <row r="6" spans="2:8">
      <c r="B6" s="3" t="s">
        <v>3</v>
      </c>
      <c r="C6" s="3" t="s">
        <v>8</v>
      </c>
      <c r="D6" s="3">
        <v>45034</v>
      </c>
    </row>
    <row r="7" spans="2:8">
      <c r="B7" s="3" t="s">
        <v>3</v>
      </c>
      <c r="C7" s="3" t="s">
        <v>9</v>
      </c>
      <c r="D7" s="3">
        <v>35096</v>
      </c>
    </row>
    <row r="8" spans="2:8">
      <c r="B8" s="3" t="s">
        <v>3</v>
      </c>
      <c r="C8" s="3" t="s">
        <v>10</v>
      </c>
      <c r="D8" s="3">
        <v>8458</v>
      </c>
    </row>
    <row r="9" spans="2:8">
      <c r="B9" s="3" t="s">
        <v>3</v>
      </c>
      <c r="C9" s="3" t="s">
        <v>11</v>
      </c>
      <c r="D9" s="3">
        <v>1605</v>
      </c>
    </row>
    <row r="10" spans="2:8">
      <c r="B10" s="3" t="s">
        <v>3</v>
      </c>
      <c r="C10" s="3" t="s">
        <v>12</v>
      </c>
      <c r="D10" s="3">
        <v>46150</v>
      </c>
    </row>
    <row r="11" spans="2:8">
      <c r="B11" s="3" t="s">
        <v>3</v>
      </c>
      <c r="C11" s="3" t="s">
        <v>13</v>
      </c>
      <c r="D11" s="3">
        <v>15613</v>
      </c>
    </row>
    <row r="12" spans="2:8">
      <c r="B12" s="3" t="s">
        <v>3</v>
      </c>
      <c r="C12" s="3" t="s">
        <v>14</v>
      </c>
      <c r="D12" s="3">
        <v>5854</v>
      </c>
    </row>
    <row r="13" spans="2:8">
      <c r="B13" s="3" t="s">
        <v>15</v>
      </c>
      <c r="C13" s="3" t="s">
        <v>16</v>
      </c>
      <c r="D13" s="3">
        <v>26627</v>
      </c>
    </row>
    <row r="14" spans="2:8">
      <c r="B14" s="3" t="s">
        <v>15</v>
      </c>
      <c r="C14" s="3" t="s">
        <v>17</v>
      </c>
      <c r="D14" s="3">
        <v>43215</v>
      </c>
    </row>
    <row r="15" spans="2:8">
      <c r="B15" s="3" t="s">
        <v>15</v>
      </c>
      <c r="C15" s="3" t="s">
        <v>18</v>
      </c>
      <c r="D15" s="3">
        <v>38069</v>
      </c>
    </row>
    <row r="16" spans="2:8">
      <c r="B16" s="3" t="s">
        <v>15</v>
      </c>
      <c r="C16" s="3" t="s">
        <v>19</v>
      </c>
      <c r="D16" s="3">
        <v>11732</v>
      </c>
    </row>
    <row r="17" spans="2:4">
      <c r="B17" s="3" t="s">
        <v>15</v>
      </c>
      <c r="C17" s="3" t="s">
        <v>20</v>
      </c>
      <c r="D17" s="3">
        <v>5890</v>
      </c>
    </row>
    <row r="18" spans="2:4">
      <c r="B18" s="3" t="s">
        <v>15</v>
      </c>
      <c r="C18" s="3" t="s">
        <v>21</v>
      </c>
      <c r="D18" s="3">
        <v>25990</v>
      </c>
    </row>
    <row r="19" spans="2:4">
      <c r="B19" s="3" t="s">
        <v>15</v>
      </c>
      <c r="C19" s="3" t="s">
        <v>22</v>
      </c>
      <c r="D19" s="3">
        <v>40923</v>
      </c>
    </row>
    <row r="20" spans="2:4">
      <c r="B20" s="3" t="s">
        <v>15</v>
      </c>
      <c r="C20" s="3" t="s">
        <v>23</v>
      </c>
      <c r="D20" s="3">
        <v>28372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"/>
  <sheetViews>
    <sheetView tabSelected="1" workbookViewId="0">
      <selection activeCell="D14" sqref="D14"/>
    </sheetView>
  </sheetViews>
  <sheetFormatPr defaultRowHeight="15"/>
  <cols>
    <col min="1" max="1" width="7" customWidth="1"/>
    <col min="2" max="2" width="5.140625" customWidth="1"/>
    <col min="4" max="4" width="11.85546875" bestFit="1" customWidth="1"/>
    <col min="5" max="5" width="12.7109375" bestFit="1" customWidth="1"/>
    <col min="7" max="7" width="10.140625" customWidth="1"/>
  </cols>
  <sheetData>
    <row r="1" spans="2:8">
      <c r="B1" s="2" t="s">
        <v>24</v>
      </c>
      <c r="C1" s="2" t="s">
        <v>1</v>
      </c>
      <c r="D1" s="2" t="s">
        <v>0</v>
      </c>
      <c r="E1" s="2" t="s">
        <v>2</v>
      </c>
    </row>
    <row r="2" spans="2:8">
      <c r="B2" s="3">
        <v>1</v>
      </c>
      <c r="C2" s="4" t="str">
        <f>INDEX(Исходные!$B$1:$D$20,MATCH($E2,Исходные!$D:$D,0),2)</f>
        <v>К9</v>
      </c>
      <c r="D2" s="5" t="str">
        <f>INDEX(Исходные!$B$1:$C$20,MATCH('Форма отбора'!$C2,Исходные!$C:$C,0),1)</f>
        <v>т1</v>
      </c>
      <c r="E2" s="3">
        <f>LARGE(Исходные!$D:$D,'Форма отбора'!$B2)</f>
        <v>46150</v>
      </c>
      <c r="G2" s="1" t="s">
        <v>3</v>
      </c>
      <c r="H2" s="6" t="s">
        <v>25</v>
      </c>
    </row>
    <row r="3" spans="2:8">
      <c r="B3" s="3">
        <v>2</v>
      </c>
      <c r="C3" s="4" t="str">
        <f>INDEX(Исходные!$B$1:$D$20,MATCH($E3,Исходные!$D:$D,0),2)</f>
        <v>К4</v>
      </c>
      <c r="D3" s="5" t="str">
        <f>INDEX(Исходные!$B$1:$C$20,MATCH('Форма отбора'!$C3,Исходные!$C:$C,0),1)</f>
        <v>т1</v>
      </c>
      <c r="E3" s="3">
        <f>LARGE(Исходные!$D:$D,'Форма отбора'!$B3)</f>
        <v>45291</v>
      </c>
    </row>
    <row r="4" spans="2:8">
      <c r="B4" s="3">
        <v>3</v>
      </c>
      <c r="C4" s="4" t="str">
        <f>INDEX(Исходные!$B$1:$D$20,MATCH($E4,Исходные!$D:$D,0),2)</f>
        <v>К5</v>
      </c>
      <c r="D4" s="5" t="str">
        <f>INDEX(Исходные!$B$1:$C$20,MATCH('Форма отбора'!$C4,Исходные!$C:$C,0),1)</f>
        <v>т1</v>
      </c>
      <c r="E4" s="3">
        <f>LARGE(Исходные!$D:$D,'Форма отбора'!$B4)</f>
        <v>45034</v>
      </c>
    </row>
    <row r="5" spans="2:8">
      <c r="B5" s="3">
        <v>4</v>
      </c>
      <c r="C5" s="4" t="str">
        <f>INDEX(Исходные!$B$1:$D$20,MATCH($E5,Исходные!$D:$D,0),2)</f>
        <v>К13</v>
      </c>
      <c r="D5" s="5" t="str">
        <f>INDEX(Исходные!$B$1:$C$20,MATCH('Форма отбора'!$C5,Исходные!$C:$C,0),1)</f>
        <v>т2</v>
      </c>
      <c r="E5" s="3">
        <f>LARGE(Исходные!$D:$D,'Форма отбора'!$B5)</f>
        <v>43215</v>
      </c>
    </row>
    <row r="6" spans="2:8">
      <c r="B6" s="3">
        <v>5</v>
      </c>
      <c r="C6" s="4" t="str">
        <f>INDEX(Исходные!$B$1:$D$20,MATCH($E6,Исходные!$D:$D,0),2)</f>
        <v>К18</v>
      </c>
      <c r="D6" s="5" t="str">
        <f>INDEX(Исходные!$B$1:$C$20,MATCH('Форма отбора'!$C6,Исходные!$C:$C,0),1)</f>
        <v>т2</v>
      </c>
      <c r="E6" s="3">
        <f>LARGE(Исходные!$D:$D,'Форма отбора'!$B6)</f>
        <v>40923</v>
      </c>
    </row>
    <row r="7" spans="2:8">
      <c r="B7" s="3">
        <v>6</v>
      </c>
      <c r="C7" s="4" t="str">
        <f>INDEX(Исходные!$B$1:$D$20,MATCH($E7,Исходные!$D:$D,0),2)</f>
        <v>К14</v>
      </c>
      <c r="D7" s="5" t="str">
        <f>INDEX(Исходные!$B$1:$C$20,MATCH('Форма отбора'!$C7,Исходные!$C:$C,0),1)</f>
        <v>т2</v>
      </c>
      <c r="E7" s="3">
        <f>LARGE(Исходные!$D:$D,'Форма отбора'!$B7)</f>
        <v>38069</v>
      </c>
    </row>
    <row r="8" spans="2:8">
      <c r="B8" s="3">
        <v>7</v>
      </c>
      <c r="C8" s="4" t="str">
        <f>INDEX(Исходные!$B$1:$D$20,MATCH($E8,Исходные!$D:$D,0),2)</f>
        <v>К6</v>
      </c>
      <c r="D8" s="5" t="str">
        <f>INDEX(Исходные!$B$1:$C$20,MATCH('Форма отбора'!$C8,Исходные!$C:$C,0),1)</f>
        <v>т1</v>
      </c>
      <c r="E8" s="3">
        <f>LARGE(Исходные!$D:$D,'Форма отбора'!$B8)</f>
        <v>35096</v>
      </c>
    </row>
    <row r="9" spans="2:8">
      <c r="B9" s="3">
        <v>8</v>
      </c>
      <c r="C9" s="4" t="str">
        <f>INDEX(Исходные!$B$1:$D$20,MATCH($E9,Исходные!$D:$D,0),2)</f>
        <v>К2</v>
      </c>
      <c r="D9" s="5" t="str">
        <f>INDEX(Исходные!$B$1:$C$20,MATCH('Форма отбора'!$C9,Исходные!$C:$C,0),1)</f>
        <v>т1</v>
      </c>
      <c r="E9" s="3">
        <f>LARGE(Исходные!$D:$D,'Форма отбора'!$B9)</f>
        <v>31542</v>
      </c>
    </row>
    <row r="10" spans="2:8">
      <c r="B10" s="3">
        <v>9</v>
      </c>
      <c r="C10" s="4" t="str">
        <f>INDEX(Исходные!$B$1:$D$20,MATCH($E10,Исходные!$D:$D,0),2)</f>
        <v>К19</v>
      </c>
      <c r="D10" s="5" t="str">
        <f>INDEX(Исходные!$B$1:$C$20,MATCH('Форма отбора'!$C10,Исходные!$C:$C,0),1)</f>
        <v>т2</v>
      </c>
      <c r="E10" s="3">
        <f>LARGE(Исходные!$D:$D,'Форма отбора'!$B10)</f>
        <v>28372</v>
      </c>
    </row>
    <row r="11" spans="2:8">
      <c r="B11" s="3">
        <v>10</v>
      </c>
      <c r="C11" s="4" t="str">
        <f>INDEX(Исходные!$B$1:$D$20,MATCH($E11,Исходные!$D:$D,0),2)</f>
        <v>К12</v>
      </c>
      <c r="D11" s="5" t="str">
        <f>INDEX(Исходные!$B$1:$C$20,MATCH('Форма отбора'!$C11,Исходные!$C:$C,0),1)</f>
        <v>т2</v>
      </c>
      <c r="E11" s="3">
        <f>LARGE(Исходные!$D:$D,'Форма отбора'!$B11)</f>
        <v>26627</v>
      </c>
    </row>
  </sheetData>
  <dataValidations count="1">
    <dataValidation type="list" allowBlank="1" showInputMessage="1" showErrorMessage="1" sqref="G2">
      <formula1>Территория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</vt:lpstr>
      <vt:lpstr>Форма отбора</vt:lpstr>
      <vt:lpstr>Территория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2014-05-19T13:19:44Z</dcterms:created>
  <dcterms:modified xsi:type="dcterms:W3CDTF">2014-05-19T13:54:29Z</dcterms:modified>
</cp:coreProperties>
</file>