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рмаков\Desktop\"/>
    </mc:Choice>
  </mc:AlternateContent>
  <bookViews>
    <workbookView xWindow="0" yWindow="0" windowWidth="19200" windowHeight="8235"/>
  </bookViews>
  <sheets>
    <sheet name="Лист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8" i="1" l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2" i="1"/>
  <c r="B2" i="1"/>
</calcChain>
</file>

<file path=xl/sharedStrings.xml><?xml version="1.0" encoding="utf-8"?>
<sst xmlns="http://schemas.openxmlformats.org/spreadsheetml/2006/main" count="332" uniqueCount="234">
  <si>
    <t>ПЛАН</t>
  </si>
  <si>
    <t>Республика Башкортостан</t>
  </si>
  <si>
    <t>Доходы бюджета - ИТОГО</t>
  </si>
  <si>
    <t xml:space="preserve">        х</t>
  </si>
  <si>
    <t>в том числе:</t>
  </si>
  <si>
    <t>НАЛОГОВЫЕ И НЕНАЛОГОВЫЕ ДОХОДЫ</t>
  </si>
  <si>
    <t>10000000000000000</t>
  </si>
  <si>
    <t>Дотации бюджетам субъектов Российской Федерации на выравнивание бюджетной обеспеченности</t>
  </si>
  <si>
    <t>20201001020000151</t>
  </si>
  <si>
    <t>Дотации бюджетам субъектов Российской Федерации на поддержку мер по обеспечению сбалансированности бюджетов</t>
  </si>
  <si>
    <t>20201003020000151</t>
  </si>
  <si>
    <t>Дотации бюджетам субъектов Российской Федерации на предоставление дотаций бюджетам закрытых административно-территориальных образований</t>
  </si>
  <si>
    <t>20201007020000151</t>
  </si>
  <si>
    <t>Дотации бюджетам субъектов Российской Федерации на поддержку мер по обеспечению сбалансированности бюджетов субъектов Российской Федерации в рамках государственной поддержки реализации мероприятий комплексных инвестиционных планов субъектов Российской Федерации по модернизации монопрофильных муниципальных образований</t>
  </si>
  <si>
    <t>20201008020000151</t>
  </si>
  <si>
    <t>Субсидии бюджетам субъектов Российской Федерации на обеспечение мер социальной поддержки реабилитированных лиц и лиц, признанных пострадавшими от политических репрессий</t>
  </si>
  <si>
    <t>20202001020000151</t>
  </si>
  <si>
    <t>Дотации бюджетам субъектов Российской Федерации на поощрение достижения наилучших показателей деятельности органов исполнительной власти субъектов Российской Федерации</t>
  </si>
  <si>
    <t>Субсидии бюджетам субъектов Российской Федерации на оздоровление детей</t>
  </si>
  <si>
    <t>20202005020000151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</si>
  <si>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</t>
  </si>
  <si>
    <t>20202009020000151</t>
  </si>
  <si>
    <t>Субсидии бюджетам субъектов Российской Федерации на поддержку овцеводства</t>
  </si>
  <si>
    <t>20202011020000151</t>
  </si>
  <si>
    <t>Субсидии бюджетам субъектов Российской Федерации на обеспечение жильем молодых семей</t>
  </si>
  <si>
    <t>Субсидии бюджетам субъектов Российской Федерации на поддержку элитного семеноводства</t>
  </si>
  <si>
    <t>20202012020000151</t>
  </si>
  <si>
    <t>Субсидии бюджетам субъектов Российской Федерации на закладку и уход за многолетними насаждениями</t>
  </si>
  <si>
    <t>20202015020000151</t>
  </si>
  <si>
    <t>Субсидии бюджетам субъектов Российской Федерации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</si>
  <si>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20202017020000151</t>
  </si>
  <si>
    <t>Субсидии бюджетам субъектов Российской Федерации на реализацию программ поддержки социально ориентированных некоммерческих организаций</t>
  </si>
  <si>
    <t>20202019020000151</t>
  </si>
  <si>
    <t>Субсидии бюджетам субъектов Российской Федерации на поддержку завоза семян для выращивания кормовых культур в районах Крайнего Севера и приравненных к ним местностях, включая производство продукции растениеводства на низкопродуктивных пашнях</t>
  </si>
  <si>
    <t>Субсидии бюджетам субъектов Российской Федерации на осуществление капитального ремонта гидротехнических сооружений, находящихся в собственности субъектов Российской Федерации, и бесхозяйных гидротехнических сооружений</t>
  </si>
  <si>
    <t>20202021020000151</t>
  </si>
  <si>
    <t>Субсидии бюджетам субъектов Российской Федерации на поддержку производства льна и конопли</t>
  </si>
  <si>
    <t>Субсидии бюджетам субъектов Российской Федерации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</si>
  <si>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20202024020000151</t>
  </si>
  <si>
    <t>Субсидии бюджетам субъектов Российской  Федерации на возмещение сельскохозяйственным товаропроизводителям (кроме личных подсобных хозяйств и сельскохозяйственных потребительских кооперативов), организациям агропромышленного комплекса независимо от их организационно-правовых форм, крестьянским (фермерским)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</si>
  <si>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20202027020000151</t>
  </si>
  <si>
    <t>Субсидии бюджетам субъектов Российской Федерации на компенсацию части затрат на приобретение средств химической защиты растений</t>
  </si>
  <si>
    <t>20202028020000151</t>
  </si>
  <si>
    <t>Субсидии бюджетам субъектов Российской Федерации на возмещение части затрат на закупку кормов для маточного поголовья крупного рогатого скота</t>
  </si>
  <si>
    <t>20202030020000151</t>
  </si>
  <si>
    <t>Субсидии бюджетам субъектов Российской Федерации на содержание ребенка в семье опекуна и приемной семье, а также вознаграждение, причитающееся приемному родителю</t>
  </si>
  <si>
    <t>20202032020000151</t>
  </si>
  <si>
    <t>Субсидии бюджетам субъектов Российской Федерации на ежемесячное денежное вознаграждение за классное руководство</t>
  </si>
  <si>
    <t>20202037020000151</t>
  </si>
  <si>
    <t>Субсидии бюджетам субъектов Российской Федерации на поддержку северного оленеводства и табунного коневодства</t>
  </si>
  <si>
    <t>20202038020000151</t>
  </si>
  <si>
    <t>Субсидии бюджетам субъектов Российской Федерации на поддержку племенного животноводства</t>
  </si>
  <si>
    <t>20202039020000151</t>
  </si>
  <si>
    <t>Субсидии бюджетам субъектов Российской  Федерации на возмещение части затрат на уплату  процентов организациям, независимо от их организационно-правовых форм, по инвестиционным кредитам, полученным в российских кредитных организациях на  приобретение  племенного материала рыб, техники и оборудования на срок до пяти лет, на строительство, реконструкцию и  модернизацию комплексов (ферм)  на срок до восьми лет, в 2007 - 2011 годах для осуществления промышленного рыбоводства, в 2012 году для разведения одомашненных видов и пород рыб</t>
  </si>
  <si>
    <t>20202040020000151</t>
  </si>
  <si>
    <t>Субсидии бюджетам субъектов Российской Федерации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</si>
  <si>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20202047020000151</t>
  </si>
  <si>
    <t>Субсидии бюджетам субъектов Российской Федерации на реализацию федеральных целевых программ</t>
  </si>
  <si>
    <t>20202051020000151</t>
  </si>
  <si>
    <t>Субсидии бюджетам субъектов Российской Федерации на оказание высокотехнологичной медицинской помощи гражданам Российской Федерации</t>
  </si>
  <si>
    <t>20202054020000151</t>
  </si>
  <si>
    <t>Субсидии бюджетам субъектов Российской Федерации на возмещение сельскохозяйственным товаропроизводителям, организациям  агропромышленного комплекса независимо от их организационно-правовых форм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</si>
  <si>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20202064020000151</t>
  </si>
  <si>
    <t>Субсидии бюджетам субъектов Российской  Федерации на возмещение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</si>
  <si>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20202065020000151</t>
  </si>
  <si>
    <t>Субсидии бюджетам субъектов Российской Федерации на государственную поддержку внедрения комплексных мер модернизации образования</t>
  </si>
  <si>
    <t>Субсидии бюджетам субъектов Российской Федерации на поощрение лучших учителей</t>
  </si>
  <si>
    <t>20202067020000151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</si>
  <si>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</si>
  <si>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совершенствование организации питания учащихся в общеобразовательных учреждениях</t>
  </si>
  <si>
    <t>20202074020000151</t>
  </si>
  <si>
    <t>Субсидии бюджетам субъектов Российской Федерации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</si>
  <si>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20202077020000151</t>
  </si>
  <si>
    <t>Субсидии бюджетам субъектов Российской Федерации на компенсацию части затрат на приобретение средств химизации</t>
  </si>
  <si>
    <t>20202082020000151</t>
  </si>
  <si>
    <t>Субсидии бюджетам субъектов Российской Федерации на осуществление мероприятий по обеспечению жильем граждан Российской Федерации, проживающих в сельской местности</t>
  </si>
  <si>
    <t>20202085020000151</t>
  </si>
  <si>
    <t>Субсидии бюджетам субъектов Российской Федерации на осуществление организационных мероприятий по обеспечению граждан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</si>
  <si>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20202095020000151</t>
  </si>
  <si>
    <t>Субсидии бюджетам субъектов Российской Федерации на реализацию мероприятий по финансовому обеспечению оказания дополнительной медицинской помощи, оказываемой врачами-терапевтами участковыми, врачами-педиатрами участковыми, врачами общей практики (семейными врачами), медицинскими сестрами участковыми врачей-терапевтов участковых, врачей-педиатров участковых, медицинскими сестрами врачей общей практики (семейных врачей)</t>
  </si>
  <si>
    <t>20202097020000151</t>
  </si>
  <si>
    <t>Субсидии бюджетам субъектов Российской Федерации на поддержку экономически значимых региональных программ</t>
  </si>
  <si>
    <t>20202098020000151</t>
  </si>
  <si>
    <t>Субсидии бюджетам субъектов Российской Федерации на создание технопарков</t>
  </si>
  <si>
    <t>Субсидии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</t>
  </si>
  <si>
    <t>20202101020000151</t>
  </si>
  <si>
    <t>Субсидии бюджетам субъектов Российской Федерации на реализацию мероприятий Государственного плана подготовки управленческих кадров для организаций народного хозяйства Российской Федерации</t>
  </si>
  <si>
    <t>20202103020000151</t>
  </si>
  <si>
    <t>Субсидии бюджетам субъектов Российской Федерации на организацию дистанционного обучения инвалидов</t>
  </si>
  <si>
    <t>20202104020000151</t>
  </si>
  <si>
    <t>Субсидии бюджетам субъектов Российской Федерации на мероприятия по обеспечению жильем иных категорий граждан на основании решений Правительства Российской Федерации</t>
  </si>
  <si>
    <t>Субсидии бюджетам субъектов Российской Федерации на проведение противоаварийных мероприятий в зданиях государственных и муниципальных общеобразовательных учреждений</t>
  </si>
  <si>
    <t>20202105020000151</t>
  </si>
  <si>
    <t>Субсидии бюджетам субъектов Российской Федерации на реализацию мероприятий, направленных на формирование здорового образа жизни, включая сокращение потребления алкоголя и табака</t>
  </si>
  <si>
    <t>20202110020000151</t>
  </si>
  <si>
    <t>Субсидии бюджетам субъектов Российской Федерации на развитие инфраструктуры города Мирного</t>
  </si>
  <si>
    <t>Субсидии бюджетам субъектов Российской Федерации на компенсацию части потерь в доходах организациям железнодорожного транспорта в связи с принятием субъектами Российской Федерации решений об установлении льгот по тарифам на проезд обучающихся и воспитанников общеобразовательных учреждений, учащихся очной формы обучения образовательных учреждений начального профессионального, среднего профессионального и высшего профессионального образования железнодорожным транспортом общего пользования в пригородном сообщении</t>
  </si>
  <si>
    <t>20202111020000151</t>
  </si>
  <si>
    <t>Субсидии бюджетам субъектов Российской Федерации на капитальный ремонт и ремонт автомобильных дорог общего пользования административных центров субъектов Российской Федерации</t>
  </si>
  <si>
    <t>20202116020000151</t>
  </si>
  <si>
    <t>Субсидии бюджетам субъектов Российской Федерации на реализацию мероприятий, направленных на совершенствование организации медицинской помощи пострадавшим при дорожно-транспортных происшествиях</t>
  </si>
  <si>
    <t>Субсидии бюджетам субъектов Российской Федерации на 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 и оказанием адресной социальной помощи неработающим пенсионерам</t>
  </si>
  <si>
    <t>20202118020000151</t>
  </si>
  <si>
    <t>Субсидии бюджетам субъектов Российской Федерации на закупку оборудования для учреждений здравоохранения субъектов Российской Федерации и муниципальных образований в целях реализации мероприятий, направленных на совершенствование оказания медицинской помощи больным с сосудистыми заболеваниями</t>
  </si>
  <si>
    <t>Субсидии бюджетам субъектов Российской Федерации на мероприятия в области информационно-коммуникационных и телекоммуникационных технологий для подготовки и проведения XXVII Всемирной летней Универсиады 2013 г. в г. Казани</t>
  </si>
  <si>
    <t>20202123020000151</t>
  </si>
  <si>
    <t>Субсидии бюджетам субъектов Российской Федерации на приобретение специализированной лесопожарной техники и оборудования</t>
  </si>
  <si>
    <t>20202124020000151</t>
  </si>
  <si>
    <t>Субсидии бюджетам субъектов Российской Федерации на финансовое обеспечение закупок диагностических средств и антивирусных препаратов для профилактики, выявления, мониторинга лечения и лечения лиц, инфицированных вирусами иммунодефицита человека и гепатитов B и C</t>
  </si>
  <si>
    <t>20202127020000151</t>
  </si>
  <si>
    <t>Субсидии бюджетам субъектов Российской Федерации на закупки оборудования и расходных материалов для неонатального и аудиологического скрининга</t>
  </si>
  <si>
    <t>20202128020000151</t>
  </si>
  <si>
    <t>Субсидии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</si>
  <si>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Субсидии бюджетам субъектов Российской Федерации на мероприятия по пренатальной (дородовой) диагностике</t>
  </si>
  <si>
    <t>20202129020000151</t>
  </si>
  <si>
    <t>Субсидии бюджетам субъектов Российской Федерации на приобретение оборудования для быстровозводимых физкультурно-оздоровительных комплексов, включая металлоконструкции  и металлоизделия</t>
  </si>
  <si>
    <t>20202132020000151</t>
  </si>
  <si>
    <t>Субсидии бюджетам субъектов Российской Федерации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</si>
  <si>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20202133020000151</t>
  </si>
  <si>
    <t>Субсидии бюджетам субъектов Российской Федерации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</si>
  <si>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20202137020000151</t>
  </si>
  <si>
    <t>Субсидии бюджетам субъектов Российской Федерации на реализацию комплексных программ поддержки развития дошкольных образовательных учреждений в субъектах Российской Федерации</t>
  </si>
  <si>
    <t>20202141020000151</t>
  </si>
  <si>
    <t>Субсидии бюджетам субъектов Российской Федерации на мероприятия по совершенствованию медицинской помощи больным с онкологическими заболеваниями</t>
  </si>
  <si>
    <t>Субсидии бюджетам субъектов Российской Федерации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</t>
  </si>
  <si>
    <t>20202144020000151</t>
  </si>
  <si>
    <t>Субсидии бюджету Краснодарского края на реализацию мероприятий краевой целевой программы "Обеспечение строительства олимпийских объектов и развития города Сочи как горноклиматического и бальнеологического курорта"</t>
  </si>
  <si>
    <t>Субсидии бюджетам субъектов Российской Федерации на модернизацию региональных систем общего образования</t>
  </si>
  <si>
    <t>20202145020000151</t>
  </si>
  <si>
    <t>Субсидии бюджетам субъектов Российской Федерации на реализацию программы энергосбережения и повышения энергетической эффективности на период до 2020 года</t>
  </si>
  <si>
    <t>20202150020000151</t>
  </si>
  <si>
    <t>Прочие субсидии бюджетам субъектов Российской Федерации</t>
  </si>
  <si>
    <t>20202999020000151</t>
  </si>
  <si>
    <t>Субсидии бюджету города Москвы на возмещение организациям транспорта потерь в доходах в связи с транспортным обеспечением мероприятий в период празднования 65-й годовщины Победы в Великой Отечественной войне 1941-1945 годов</t>
  </si>
  <si>
    <t>Субвенции бюджетам субъектов Российской Федерации на оплату жилищно-коммунальных услуг отдельным категориям граждан</t>
  </si>
  <si>
    <t>20203001020000151</t>
  </si>
  <si>
    <t>Субсидии бюджету Республики Татарстан на мероприятия по реализации комплексного проекта "Культурное наследие - остров-град Свияжск и древний Болгар"</t>
  </si>
  <si>
    <t>Субвенции бюджетам субъектов Российской Федерации на осуществление полномочий по подготовке проведения статистических переписей</t>
  </si>
  <si>
    <t>20203002020000151</t>
  </si>
  <si>
    <t>Субвенции бюджетам субъектов Российской Федерации на государственную регистрацию актов гражданского состояния</t>
  </si>
  <si>
    <t>20203003020000151</t>
  </si>
  <si>
    <t>Субвенции бюджетам субъектов Российской Федерации на обеспечение мер социальной поддержки для лиц, награжденных знаком "Почетный донор СССР", "Почетный донор России"</t>
  </si>
  <si>
    <t>20203004020000151</t>
  </si>
  <si>
    <t>Субвенции бюджетам субъектов Российской Федерации на организацию, регулирование и охрану водных биологических ресурсов</t>
  </si>
  <si>
    <t>20203005020000151</t>
  </si>
  <si>
    <t>Субвенции бюджетам субъектов Российской Федерации на охрану и использование охотничьих ресурсов</t>
  </si>
  <si>
    <t>20203006020000151</t>
  </si>
  <si>
    <t>Субсидии бюджетам субъектов Российской Федерации на оснащение школьных библиотек учебниками и литературой на русском языке и языках народов Кавказа</t>
  </si>
  <si>
    <t>Субвенции бюджетам субъектов Российской Федерации на перевозку несовершеннолетних, самовольно ушедших из семей, детских домов, школ-интернатов, специальных учебно-воспитательных и иных детских учреждений</t>
  </si>
  <si>
    <t>20203010020000151</t>
  </si>
  <si>
    <t>Субсидии бюджетам субъектов Российской Федерации на мероприятия, направленные на обследование населения с целью выявления туберкулеза, лечения больных туберкулезом, профилактические мероприятия</t>
  </si>
  <si>
    <t>Субвенции бюджетам субъектов Российской Федерации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</si>
  <si>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20203011020000151</t>
  </si>
  <si>
    <t>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</si>
  <si>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20203012020000151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</si>
  <si>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</si>
  <si>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20203015020000151</t>
  </si>
  <si>
    <t>Субвенции бюджетам субъектов Российской Федерации на осуществление отдельных полномочий в области лесных отношений</t>
  </si>
  <si>
    <t>20203018020000151</t>
  </si>
  <si>
    <t>Субсидии бюджетам субъектов Российской Федерации на софинансирование реализации природоохранных мероприятий</t>
  </si>
  <si>
    <t>Субвенции бюджетам субъектов Российской Федерации на осуществление отдельных полномочий в области водных отношений</t>
  </si>
  <si>
    <t>20203019020000151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</si>
  <si>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</si>
  <si>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20203020020000151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</si>
  <si>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</si>
  <si>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20203025020000151</t>
  </si>
  <si>
    <t>Субсидии бюджету Республики Алтай на софинансирование инвестиционного проекта по строительству примыкания к автомобильной дороге М-52 "Чуйский тракт" на км 651 в районе урочища реки Урсул</t>
  </si>
  <si>
    <t>Субвенции бюджетам субъектов Российской Федерации на охрану и использование объектов животного мира (за исключением охотничьих ресурсов и водных биологических ресурсов)</t>
  </si>
  <si>
    <t>20203031020000151</t>
  </si>
  <si>
    <t>Субсидии бюджетам субъектов Российской Федерации на инженерно-геологические и инженерно-экологические изыскания и разработка проектно-сметной документации рекультивации территории бывшего Открытого акционерного общества "Средне-Волжский завод химикатов" (г. Чапаевск)</t>
  </si>
  <si>
    <t>Субвенции бюджетам субъектов Российской Федерации на осуществление полномочий Российской Федерации в области охраны и использования охотничьих ресурсов по контролю, надзору, выдаче разрешений на добычу охотничьих ресурсов и заключению охотхозяйственных соглашений</t>
  </si>
  <si>
    <t>20203032020000151</t>
  </si>
  <si>
    <t>Субсидии бюджетам субъектов Российской Федерации на реализацию региональных программ повышения эффективности бюджетных расходов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</si>
  <si>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</si>
  <si>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20203053020000151</t>
  </si>
  <si>
    <t>Субвенции бюджетам субъектов Российской Федерации на осуществление переданных полномочий Российской Федерации в области охраны здоровья граждан</t>
  </si>
  <si>
    <t>20203054020000151</t>
  </si>
  <si>
    <t>Субсидии бюджетам субъектов Российской Федерации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 в рамках организации и проведения ХХII Олимпийских зимних игр и ХI Паралимпийских зимних игр 2014 года в городе Сочи, развития города Сочи как горноклиматического курорта</t>
  </si>
  <si>
    <t>Субвенции бюджетам субъектов Российской Федерации на осуществление полномочий Российской Федерации по контролю качества образования, лицензированию и государственной аккредитации образовательных учреждений, надзору и контролю за соблюдением законодательства в области образования</t>
  </si>
  <si>
    <t>20203060020000151</t>
  </si>
  <si>
    <t>Субсидии бюджетам субъектов Российской Федерации на реализацию мероприятий по обеспечению безопасности населения на метрополитене в рамках Комплексной программы обеспечения безопасности населения на транспорте</t>
  </si>
  <si>
    <t>Субвенции бюджетам субъектов Российской Федерации на обеспечение инвалидов техническими средствами реабилитации, включая изготовление и ремонт протезно-ортопедических изделий</t>
  </si>
  <si>
    <t>20203066020000151</t>
  </si>
  <si>
    <t>Субвенции бюджетам субъектов Российской Федерации на оказание государственной социальной помощи отдельным категориям граждан в части оплаты санаторно-курортного лечения, а также проезда на междугородном транспорте к месту лечения и обратно</t>
  </si>
  <si>
    <t>20203067020000151</t>
  </si>
  <si>
    <t>Субсидии бюджетам субъектов Российской Федерации на реализацию мероприятий по обеспечению безопасности населения на автомобильном транспорте в рамках Комплексной программы обеспечения безопасности населения на транспорте</t>
  </si>
  <si>
    <t>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препаратами, изделиями медицинского назначения, а также специализированными продуктами лечебного питания для детей-инвалидов</t>
  </si>
  <si>
    <t>20203068020000151</t>
  </si>
  <si>
    <t>Субвенции бюджетам субъектов Российской Федерации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</si>
  <si>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20203069020000151</t>
  </si>
  <si>
    <t>Субвенции бюджетам субъектов Российской Федерации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</si>
  <si>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20203070020000151</t>
  </si>
  <si>
    <t>Субсидии бюджетам субъектов Российской Федерации на ликвидацию межтерриториального перекрестного субсидирования в электроэнергетике</t>
  </si>
  <si>
    <t>Субвенции бюджетам субъектов Российской Федерации на осуществление переданных полномочий Российской Федерации по государственной охране объектов культурного наследия федерального значения</t>
  </si>
  <si>
    <t>20203071020000151</t>
  </si>
  <si>
    <t>Субвенции бюджетам субъектов Российской Федерации на обеспечение жильем граждан, уволенных с военной службы (службы), и приравненных к ним лиц</t>
  </si>
  <si>
    <t>20203077020000151</t>
  </si>
  <si>
    <t>Субсидии бюджетам субъектов Российской Федерации для оказания поддержки проведения высшими исполнительными органами государственной власти субъектов Российской Федерации административной реформы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</si>
  <si>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</si>
  <si>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20204001020000151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</si>
  <si>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</si>
  <si>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>20204002020000151</t>
  </si>
  <si>
    <t>Межбюджетные трансферты, передаваемые бюджетам субъектов Российской Федерации на обеспечение равного с Министерством внутренних дел Российской Федерации повышения денежного довольствия сотрудникам и заработной платы работникам подразделений милиции общественной безопасности и социальных выплат</t>
  </si>
  <si>
    <t>20204005020000151</t>
  </si>
  <si>
    <t>Межбюджетные трансферты, передаваемые бюджетам субъектов Российской Федерации на переселение граждан из закрытых административно-территориальных образований</t>
  </si>
  <si>
    <t>20204010020000151</t>
  </si>
  <si>
    <t>Межбюджетные трансферты, передаваемые бюджетам субъектов Российской Федерации на осуществление отдельных полномочий в области обеспечения лекарственными препаратами</t>
  </si>
  <si>
    <t>20204017020000151</t>
  </si>
  <si>
    <t>Межбюджетные трансферты, передаваемые бюджетам субъектов Российской Федерации на развитие и поддержку социальной и инженерной инфраструктуры закрытых административно-территориальных образований</t>
  </si>
  <si>
    <t>20204018020000151</t>
  </si>
  <si>
    <t>Межбюджетные трансферты, передаваемые бюджетам субъектов Российской Федерации на комплектование книжных фондов библиотек муниципальных образований и государственных библиотек городов Москвы и Санкт-Петербурга</t>
  </si>
  <si>
    <t>20204025020000151</t>
  </si>
  <si>
    <t>Межбюджетные трансферты, передаваемые бюджетам субъектов Российской Федерации, на единовременные денежные компенсации реабилитированным лицам</t>
  </si>
  <si>
    <t>20204032020000151</t>
  </si>
  <si>
    <t>Субвенции бюджетам субъектов Российской Федерации на составление (изменение) списков кандидатов в присяжные заседатели федеральных судов общей юрисдикции в Российской Федерации</t>
  </si>
  <si>
    <t>Межбюджетные трансферты, передаваемые бюджетам субъектов Российской Федерации, на премирование победителей Всероссийского конкурса на звание "Самое благоустроенное городское (сельское) поселение России"</t>
  </si>
  <si>
    <t>20204033020000151</t>
  </si>
  <si>
    <t>Межбюджетные трансферты, передаваемые бюджетам субъектов Российской Федерации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</si>
  <si>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20204034020001151</t>
  </si>
  <si>
    <t>Межбюджетные трансферты, передаваемые бюджетам субъектов Российской Федерации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</si>
  <si>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20204034020002151</t>
  </si>
  <si>
    <t>Прочие межбюджетные трансферты, передаваемые бюджетам субъектов Российской Федерации</t>
  </si>
  <si>
    <t>20204999020000151</t>
  </si>
  <si>
    <t>Прочие субвенции бюджетам субъектов Российской Федерации</t>
  </si>
  <si>
    <t>Межбюджетные трансферты, передаваемые бюджетам субъектов Российской Федерации на реализацию программ местного развития и обеспечение занятости для шахтерских городов и поселков</t>
  </si>
  <si>
    <t>Межбюджетные трансферты, передаваемые бюджетам субъектов Российской Федерации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</si>
  <si>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субъектов Российской Федерации на ликвидацию межтерриториального перекрестного субсидирования в электроэнергетике</t>
  </si>
  <si>
    <t>Межбюджетные трансферты, передаваемые бюджетам субъектов Российской Федерации на развитие и поддержку социальной, инженерной и инновационной инфраструктуры наукоградов Российской Федерации</t>
  </si>
  <si>
    <t>Межбюджетные трансферты бюджетам субъектов Российской Федерации на выплату единовременного денежного поощрения при награждении орденом "Родительская слава"</t>
  </si>
  <si>
    <t>Межбюджетные трансферты, передаваемые бюджетам субъектов Российской Федерации на дополнительную государственную поддержку (гранты) ведущим академическим музыкальным театрам, хоровым и камерным музыкальным коллективам, находящимся в ведении субъектов Российской Федерации, на осуществление творческих проектов</t>
  </si>
  <si>
    <t>Межбюджетные трансферты, передаваемые бюджетам субъектов Российской Федерации на выплату региональной доплаты к пенсии</t>
  </si>
  <si>
    <t>Межбюджетные трансферты, передаваемые бюджетам субъектов Российской Федерации на реализацию мероприятий по празднованию 50-летия полета в космос Ю.А. Гагарина</t>
  </si>
  <si>
    <t>Межбюджетные трансферты, передаваемые бюджетам субъектов Российской Федерации, на оснащение общедоступных библиотек субъектов Российской Федерации, входящих в состав Северо-Кавказского Федерального округа, литературой и компьютерами с выходом в Интернет</t>
  </si>
  <si>
    <t>Межбюджетные трансферты, передаваемые бюджетам субъектов Российской Федерации на повышение пожарной безопасности торфяников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</si>
</sst>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justify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vertical="justify" wrapText="1"/>
    </xf>
    <xf numFmtId="49" fontId="1" fillId="0" borderId="3" xfId="0" applyNumberFormat="1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vertical="justify" wrapText="1"/>
    </xf>
    <xf numFmtId="49" fontId="5" fillId="0" borderId="5" xfId="0" applyNumberFormat="1" applyFont="1" applyFill="1" applyBorder="1" applyAlignment="1">
      <alignment vertical="justify" wrapText="1"/>
    </xf>
    <xf numFmtId="0" fontId="0" fillId="2" borderId="0" xfId="0" applyFill="1"/>
    <xf numFmtId="0" fontId="1" fillId="0" borderId="6" xfId="0" applyNumberFormat="1" applyFont="1" applyBorder="1" applyAlignment="1">
      <alignment vertical="justify" wrapText="1"/>
    </xf>
    <xf numFmtId="0" fontId="1" fillId="0" borderId="7" xfId="0" applyFont="1" applyBorder="1" applyAlignment="1">
      <alignment horizontal="left"/>
    </xf>
    <xf numFmtId="164" fontId="1" fillId="0" borderId="8" xfId="0" applyNumberFormat="1" applyFont="1" applyBorder="1" applyAlignment="1">
      <alignment horizontal="right" shrinkToFit="1"/>
    </xf>
    <xf numFmtId="0" fontId="4" fillId="0" borderId="9" xfId="0" applyNumberFormat="1" applyFont="1" applyFill="1" applyBorder="1" applyAlignment="1">
      <alignment vertical="justify" wrapText="1"/>
    </xf>
    <xf numFmtId="0" fontId="5" fillId="0" borderId="10" xfId="0" applyFont="1" applyFill="1" applyBorder="1" applyAlignment="1">
      <alignment vertical="justify"/>
    </xf>
    <xf numFmtId="164" fontId="2" fillId="0" borderId="10" xfId="0" applyNumberFormat="1" applyFont="1" applyFill="1" applyBorder="1" applyAlignment="1">
      <alignment vertical="justify" shrinkToFit="1"/>
    </xf>
    <xf numFmtId="0" fontId="1" fillId="0" borderId="11" xfId="0" applyFont="1" applyBorder="1" applyAlignment="1">
      <alignment horizontal="left"/>
    </xf>
    <xf numFmtId="164" fontId="1" fillId="0" borderId="12" xfId="0" applyNumberFormat="1" applyFont="1" applyBorder="1" applyAlignment="1">
      <alignment horizontal="right" shrinkToFit="1"/>
    </xf>
    <xf numFmtId="0" fontId="1" fillId="0" borderId="6" xfId="0" quotePrefix="1" applyNumberFormat="1" applyFont="1" applyBorder="1" applyAlignment="1">
      <alignment vertical="justify" wrapText="1"/>
    </xf>
    <xf numFmtId="0" fontId="1" fillId="0" borderId="11" xfId="0" quotePrefix="1" applyFont="1" applyBorder="1" applyAlignment="1">
      <alignment horizontal="left" wrapText="1"/>
    </xf>
    <xf numFmtId="0" fontId="4" fillId="0" borderId="9" xfId="0" quotePrefix="1" applyNumberFormat="1" applyFont="1" applyFill="1" applyBorder="1" applyAlignment="1">
      <alignment vertical="justify" wrapText="1"/>
    </xf>
    <xf numFmtId="1" fontId="5" fillId="0" borderId="10" xfId="0" quotePrefix="1" applyNumberFormat="1" applyFont="1" applyFill="1" applyBorder="1" applyAlignment="1">
      <alignment vertical="justify" wrapText="1"/>
    </xf>
    <xf numFmtId="0" fontId="1" fillId="0" borderId="6" xfId="0" quotePrefix="1" applyNumberFormat="1" applyFont="1" applyFill="1" applyBorder="1" applyAlignment="1">
      <alignment vertical="justify" wrapText="1"/>
    </xf>
    <xf numFmtId="0" fontId="1" fillId="0" borderId="11" xfId="0" quotePrefix="1" applyFont="1" applyFill="1" applyBorder="1" applyAlignment="1">
      <alignment horizontal="left" wrapText="1"/>
    </xf>
    <xf numFmtId="164" fontId="1" fillId="0" borderId="12" xfId="0" applyNumberFormat="1" applyFont="1" applyFill="1" applyBorder="1" applyAlignment="1">
      <alignment horizontal="right" shrinkToFit="1"/>
    </xf>
    <xf numFmtId="0" fontId="1" fillId="0" borderId="6" xfId="0" quotePrefix="1" applyFont="1" applyBorder="1" applyAlignment="1">
      <alignment horizontal="right" wrapText="1"/>
    </xf>
    <xf numFmtId="0" fontId="1" fillId="3" borderId="6" xfId="0" quotePrefix="1" applyNumberFormat="1" applyFont="1" applyFill="1" applyBorder="1" applyAlignment="1">
      <alignment vertical="justify" wrapText="1"/>
    </xf>
    <xf numFmtId="0" fontId="1" fillId="3" borderId="11" xfId="0" quotePrefix="1" applyFont="1" applyFill="1" applyBorder="1" applyAlignment="1">
      <alignment horizontal="left" wrapText="1"/>
    </xf>
    <xf numFmtId="164" fontId="1" fillId="3" borderId="12" xfId="0" applyNumberFormat="1" applyFont="1" applyFill="1" applyBorder="1" applyAlignment="1">
      <alignment horizontal="right" shrinkToFit="1"/>
    </xf>
    <xf numFmtId="0" fontId="1" fillId="4" borderId="6" xfId="0" quotePrefix="1" applyNumberFormat="1" applyFont="1" applyFill="1" applyBorder="1" applyAlignment="1">
      <alignment vertical="justify" wrapText="1"/>
    </xf>
    <xf numFmtId="0" fontId="1" fillId="4" borderId="11" xfId="0" quotePrefix="1" applyFont="1" applyFill="1" applyBorder="1" applyAlignment="1">
      <alignment horizontal="left" wrapText="1"/>
    </xf>
    <xf numFmtId="164" fontId="1" fillId="4" borderId="12" xfId="0" applyNumberFormat="1" applyFont="1" applyFill="1" applyBorder="1" applyAlignment="1">
      <alignment horizontal="right" shrinkToFit="1"/>
    </xf>
    <xf numFmtId="0" fontId="1" fillId="5" borderId="6" xfId="0" quotePrefix="1" applyNumberFormat="1" applyFont="1" applyFill="1" applyBorder="1" applyAlignment="1">
      <alignment vertical="justify" wrapText="1"/>
    </xf>
    <xf numFmtId="0" fontId="1" fillId="5" borderId="11" xfId="0" quotePrefix="1" applyFont="1" applyFill="1" applyBorder="1" applyAlignment="1">
      <alignment horizontal="left" wrapText="1"/>
    </xf>
    <xf numFmtId="164" fontId="1" fillId="5" borderId="12" xfId="0" applyNumberFormat="1" applyFont="1" applyFill="1" applyBorder="1" applyAlignment="1">
      <alignment horizontal="right" shrinkToFit="1"/>
    </xf>
    <xf numFmtId="0" fontId="1" fillId="0" borderId="0" xfId="0" quotePrefix="1" applyFont="1" applyAlignment="1">
      <alignment vertical="justify"/>
    </xf>
    <xf numFmtId="0" fontId="1" fillId="0" borderId="13" xfId="0" applyFont="1" applyBorder="1"/>
    <xf numFmtId="0" fontId="4" fillId="0" borderId="14" xfId="0" quotePrefix="1" applyNumberFormat="1" applyFont="1" applyFill="1" applyBorder="1" applyAlignment="1">
      <alignment vertical="justify" wrapText="1"/>
    </xf>
    <xf numFmtId="1" fontId="5" fillId="0" borderId="15" xfId="0" quotePrefix="1" applyNumberFormat="1" applyFont="1" applyFill="1" applyBorder="1" applyAlignment="1">
      <alignment vertical="justify" wrapText="1"/>
    </xf>
    <xf numFmtId="0" fontId="4" fillId="0" borderId="0" xfId="0" applyFont="1" applyAlignment="1">
      <alignment vertical="justify"/>
    </xf>
    <xf numFmtId="0" fontId="5" fillId="0" borderId="0" xfId="0" applyFont="1" applyAlignment="1">
      <alignment vertical="justify"/>
    </xf>
    <xf numFmtId="49" fontId="1" fillId="2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tabSelected="1" workbookViewId="0">
      <selection activeCell="I4" sqref="I4"/>
    </sheetView>
  </sheetViews>
  <sheetFormatPr defaultRowHeight="15" x14ac:dyDescent="0.25"/>
  <cols>
    <col min="1" max="1" width="36.28515625" style="1" customWidth="1"/>
    <col min="2" max="2" width="15.7109375" style="2" bestFit="1" customWidth="1"/>
    <col min="3" max="3" width="15.28515625" style="2" bestFit="1" customWidth="1"/>
    <col min="4" max="4" width="40" style="39" customWidth="1"/>
    <col min="5" max="5" width="15.7109375" style="40" bestFit="1" customWidth="1"/>
    <col min="6" max="6" width="14.85546875" customWidth="1"/>
    <col min="8" max="8" width="18.140625" customWidth="1"/>
    <col min="257" max="257" width="36.28515625" customWidth="1"/>
    <col min="258" max="258" width="15.7109375" bestFit="1" customWidth="1"/>
    <col min="259" max="259" width="15.28515625" bestFit="1" customWidth="1"/>
    <col min="260" max="260" width="40" customWidth="1"/>
    <col min="261" max="261" width="15.7109375" bestFit="1" customWidth="1"/>
    <col min="262" max="262" width="14.85546875" customWidth="1"/>
    <col min="264" max="264" width="18.140625" customWidth="1"/>
    <col min="513" max="513" width="36.28515625" customWidth="1"/>
    <col min="514" max="514" width="15.7109375" bestFit="1" customWidth="1"/>
    <col min="515" max="515" width="15.28515625" bestFit="1" customWidth="1"/>
    <col min="516" max="516" width="40" customWidth="1"/>
    <col min="517" max="517" width="15.7109375" bestFit="1" customWidth="1"/>
    <col min="518" max="518" width="14.85546875" customWidth="1"/>
    <col min="520" max="520" width="18.140625" customWidth="1"/>
    <col min="769" max="769" width="36.28515625" customWidth="1"/>
    <col min="770" max="770" width="15.7109375" bestFit="1" customWidth="1"/>
    <col min="771" max="771" width="15.28515625" bestFit="1" customWidth="1"/>
    <col min="772" max="772" width="40" customWidth="1"/>
    <col min="773" max="773" width="15.7109375" bestFit="1" customWidth="1"/>
    <col min="774" max="774" width="14.85546875" customWidth="1"/>
    <col min="776" max="776" width="18.140625" customWidth="1"/>
    <col min="1025" max="1025" width="36.28515625" customWidth="1"/>
    <col min="1026" max="1026" width="15.7109375" bestFit="1" customWidth="1"/>
    <col min="1027" max="1027" width="15.28515625" bestFit="1" customWidth="1"/>
    <col min="1028" max="1028" width="40" customWidth="1"/>
    <col min="1029" max="1029" width="15.7109375" bestFit="1" customWidth="1"/>
    <col min="1030" max="1030" width="14.85546875" customWidth="1"/>
    <col min="1032" max="1032" width="18.140625" customWidth="1"/>
    <col min="1281" max="1281" width="36.28515625" customWidth="1"/>
    <col min="1282" max="1282" width="15.7109375" bestFit="1" customWidth="1"/>
    <col min="1283" max="1283" width="15.28515625" bestFit="1" customWidth="1"/>
    <col min="1284" max="1284" width="40" customWidth="1"/>
    <col min="1285" max="1285" width="15.7109375" bestFit="1" customWidth="1"/>
    <col min="1286" max="1286" width="14.85546875" customWidth="1"/>
    <col min="1288" max="1288" width="18.140625" customWidth="1"/>
    <col min="1537" max="1537" width="36.28515625" customWidth="1"/>
    <col min="1538" max="1538" width="15.7109375" bestFit="1" customWidth="1"/>
    <col min="1539" max="1539" width="15.28515625" bestFit="1" customWidth="1"/>
    <col min="1540" max="1540" width="40" customWidth="1"/>
    <col min="1541" max="1541" width="15.7109375" bestFit="1" customWidth="1"/>
    <col min="1542" max="1542" width="14.85546875" customWidth="1"/>
    <col min="1544" max="1544" width="18.140625" customWidth="1"/>
    <col min="1793" max="1793" width="36.28515625" customWidth="1"/>
    <col min="1794" max="1794" width="15.7109375" bestFit="1" customWidth="1"/>
    <col min="1795" max="1795" width="15.28515625" bestFit="1" customWidth="1"/>
    <col min="1796" max="1796" width="40" customWidth="1"/>
    <col min="1797" max="1797" width="15.7109375" bestFit="1" customWidth="1"/>
    <col min="1798" max="1798" width="14.85546875" customWidth="1"/>
    <col min="1800" max="1800" width="18.140625" customWidth="1"/>
    <col min="2049" max="2049" width="36.28515625" customWidth="1"/>
    <col min="2050" max="2050" width="15.7109375" bestFit="1" customWidth="1"/>
    <col min="2051" max="2051" width="15.28515625" bestFit="1" customWidth="1"/>
    <col min="2052" max="2052" width="40" customWidth="1"/>
    <col min="2053" max="2053" width="15.7109375" bestFit="1" customWidth="1"/>
    <col min="2054" max="2054" width="14.85546875" customWidth="1"/>
    <col min="2056" max="2056" width="18.140625" customWidth="1"/>
    <col min="2305" max="2305" width="36.28515625" customWidth="1"/>
    <col min="2306" max="2306" width="15.7109375" bestFit="1" customWidth="1"/>
    <col min="2307" max="2307" width="15.28515625" bestFit="1" customWidth="1"/>
    <col min="2308" max="2308" width="40" customWidth="1"/>
    <col min="2309" max="2309" width="15.7109375" bestFit="1" customWidth="1"/>
    <col min="2310" max="2310" width="14.85546875" customWidth="1"/>
    <col min="2312" max="2312" width="18.140625" customWidth="1"/>
    <col min="2561" max="2561" width="36.28515625" customWidth="1"/>
    <col min="2562" max="2562" width="15.7109375" bestFit="1" customWidth="1"/>
    <col min="2563" max="2563" width="15.28515625" bestFit="1" customWidth="1"/>
    <col min="2564" max="2564" width="40" customWidth="1"/>
    <col min="2565" max="2565" width="15.7109375" bestFit="1" customWidth="1"/>
    <col min="2566" max="2566" width="14.85546875" customWidth="1"/>
    <col min="2568" max="2568" width="18.140625" customWidth="1"/>
    <col min="2817" max="2817" width="36.28515625" customWidth="1"/>
    <col min="2818" max="2818" width="15.7109375" bestFit="1" customWidth="1"/>
    <col min="2819" max="2819" width="15.28515625" bestFit="1" customWidth="1"/>
    <col min="2820" max="2820" width="40" customWidth="1"/>
    <col min="2821" max="2821" width="15.7109375" bestFit="1" customWidth="1"/>
    <col min="2822" max="2822" width="14.85546875" customWidth="1"/>
    <col min="2824" max="2824" width="18.140625" customWidth="1"/>
    <col min="3073" max="3073" width="36.28515625" customWidth="1"/>
    <col min="3074" max="3074" width="15.7109375" bestFit="1" customWidth="1"/>
    <col min="3075" max="3075" width="15.28515625" bestFit="1" customWidth="1"/>
    <col min="3076" max="3076" width="40" customWidth="1"/>
    <col min="3077" max="3077" width="15.7109375" bestFit="1" customWidth="1"/>
    <col min="3078" max="3078" width="14.85546875" customWidth="1"/>
    <col min="3080" max="3080" width="18.140625" customWidth="1"/>
    <col min="3329" max="3329" width="36.28515625" customWidth="1"/>
    <col min="3330" max="3330" width="15.7109375" bestFit="1" customWidth="1"/>
    <col min="3331" max="3331" width="15.28515625" bestFit="1" customWidth="1"/>
    <col min="3332" max="3332" width="40" customWidth="1"/>
    <col min="3333" max="3333" width="15.7109375" bestFit="1" customWidth="1"/>
    <col min="3334" max="3334" width="14.85546875" customWidth="1"/>
    <col min="3336" max="3336" width="18.140625" customWidth="1"/>
    <col min="3585" max="3585" width="36.28515625" customWidth="1"/>
    <col min="3586" max="3586" width="15.7109375" bestFit="1" customWidth="1"/>
    <col min="3587" max="3587" width="15.28515625" bestFit="1" customWidth="1"/>
    <col min="3588" max="3588" width="40" customWidth="1"/>
    <col min="3589" max="3589" width="15.7109375" bestFit="1" customWidth="1"/>
    <col min="3590" max="3590" width="14.85546875" customWidth="1"/>
    <col min="3592" max="3592" width="18.140625" customWidth="1"/>
    <col min="3841" max="3841" width="36.28515625" customWidth="1"/>
    <col min="3842" max="3842" width="15.7109375" bestFit="1" customWidth="1"/>
    <col min="3843" max="3843" width="15.28515625" bestFit="1" customWidth="1"/>
    <col min="3844" max="3844" width="40" customWidth="1"/>
    <col min="3845" max="3845" width="15.7109375" bestFit="1" customWidth="1"/>
    <col min="3846" max="3846" width="14.85546875" customWidth="1"/>
    <col min="3848" max="3848" width="18.140625" customWidth="1"/>
    <col min="4097" max="4097" width="36.28515625" customWidth="1"/>
    <col min="4098" max="4098" width="15.7109375" bestFit="1" customWidth="1"/>
    <col min="4099" max="4099" width="15.28515625" bestFit="1" customWidth="1"/>
    <col min="4100" max="4100" width="40" customWidth="1"/>
    <col min="4101" max="4101" width="15.7109375" bestFit="1" customWidth="1"/>
    <col min="4102" max="4102" width="14.85546875" customWidth="1"/>
    <col min="4104" max="4104" width="18.140625" customWidth="1"/>
    <col min="4353" max="4353" width="36.28515625" customWidth="1"/>
    <col min="4354" max="4354" width="15.7109375" bestFit="1" customWidth="1"/>
    <col min="4355" max="4355" width="15.28515625" bestFit="1" customWidth="1"/>
    <col min="4356" max="4356" width="40" customWidth="1"/>
    <col min="4357" max="4357" width="15.7109375" bestFit="1" customWidth="1"/>
    <col min="4358" max="4358" width="14.85546875" customWidth="1"/>
    <col min="4360" max="4360" width="18.140625" customWidth="1"/>
    <col min="4609" max="4609" width="36.28515625" customWidth="1"/>
    <col min="4610" max="4610" width="15.7109375" bestFit="1" customWidth="1"/>
    <col min="4611" max="4611" width="15.28515625" bestFit="1" customWidth="1"/>
    <col min="4612" max="4612" width="40" customWidth="1"/>
    <col min="4613" max="4613" width="15.7109375" bestFit="1" customWidth="1"/>
    <col min="4614" max="4614" width="14.85546875" customWidth="1"/>
    <col min="4616" max="4616" width="18.140625" customWidth="1"/>
    <col min="4865" max="4865" width="36.28515625" customWidth="1"/>
    <col min="4866" max="4866" width="15.7109375" bestFit="1" customWidth="1"/>
    <col min="4867" max="4867" width="15.28515625" bestFit="1" customWidth="1"/>
    <col min="4868" max="4868" width="40" customWidth="1"/>
    <col min="4869" max="4869" width="15.7109375" bestFit="1" customWidth="1"/>
    <col min="4870" max="4870" width="14.85546875" customWidth="1"/>
    <col min="4872" max="4872" width="18.140625" customWidth="1"/>
    <col min="5121" max="5121" width="36.28515625" customWidth="1"/>
    <col min="5122" max="5122" width="15.7109375" bestFit="1" customWidth="1"/>
    <col min="5123" max="5123" width="15.28515625" bestFit="1" customWidth="1"/>
    <col min="5124" max="5124" width="40" customWidth="1"/>
    <col min="5125" max="5125" width="15.7109375" bestFit="1" customWidth="1"/>
    <col min="5126" max="5126" width="14.85546875" customWidth="1"/>
    <col min="5128" max="5128" width="18.140625" customWidth="1"/>
    <col min="5377" max="5377" width="36.28515625" customWidth="1"/>
    <col min="5378" max="5378" width="15.7109375" bestFit="1" customWidth="1"/>
    <col min="5379" max="5379" width="15.28515625" bestFit="1" customWidth="1"/>
    <col min="5380" max="5380" width="40" customWidth="1"/>
    <col min="5381" max="5381" width="15.7109375" bestFit="1" customWidth="1"/>
    <col min="5382" max="5382" width="14.85546875" customWidth="1"/>
    <col min="5384" max="5384" width="18.140625" customWidth="1"/>
    <col min="5633" max="5633" width="36.28515625" customWidth="1"/>
    <col min="5634" max="5634" width="15.7109375" bestFit="1" customWidth="1"/>
    <col min="5635" max="5635" width="15.28515625" bestFit="1" customWidth="1"/>
    <col min="5636" max="5636" width="40" customWidth="1"/>
    <col min="5637" max="5637" width="15.7109375" bestFit="1" customWidth="1"/>
    <col min="5638" max="5638" width="14.85546875" customWidth="1"/>
    <col min="5640" max="5640" width="18.140625" customWidth="1"/>
    <col min="5889" max="5889" width="36.28515625" customWidth="1"/>
    <col min="5890" max="5890" width="15.7109375" bestFit="1" customWidth="1"/>
    <col min="5891" max="5891" width="15.28515625" bestFit="1" customWidth="1"/>
    <col min="5892" max="5892" width="40" customWidth="1"/>
    <col min="5893" max="5893" width="15.7109375" bestFit="1" customWidth="1"/>
    <col min="5894" max="5894" width="14.85546875" customWidth="1"/>
    <col min="5896" max="5896" width="18.140625" customWidth="1"/>
    <col min="6145" max="6145" width="36.28515625" customWidth="1"/>
    <col min="6146" max="6146" width="15.7109375" bestFit="1" customWidth="1"/>
    <col min="6147" max="6147" width="15.28515625" bestFit="1" customWidth="1"/>
    <col min="6148" max="6148" width="40" customWidth="1"/>
    <col min="6149" max="6149" width="15.7109375" bestFit="1" customWidth="1"/>
    <col min="6150" max="6150" width="14.85546875" customWidth="1"/>
    <col min="6152" max="6152" width="18.140625" customWidth="1"/>
    <col min="6401" max="6401" width="36.28515625" customWidth="1"/>
    <col min="6402" max="6402" width="15.7109375" bestFit="1" customWidth="1"/>
    <col min="6403" max="6403" width="15.28515625" bestFit="1" customWidth="1"/>
    <col min="6404" max="6404" width="40" customWidth="1"/>
    <col min="6405" max="6405" width="15.7109375" bestFit="1" customWidth="1"/>
    <col min="6406" max="6406" width="14.85546875" customWidth="1"/>
    <col min="6408" max="6408" width="18.140625" customWidth="1"/>
    <col min="6657" max="6657" width="36.28515625" customWidth="1"/>
    <col min="6658" max="6658" width="15.7109375" bestFit="1" customWidth="1"/>
    <col min="6659" max="6659" width="15.28515625" bestFit="1" customWidth="1"/>
    <col min="6660" max="6660" width="40" customWidth="1"/>
    <col min="6661" max="6661" width="15.7109375" bestFit="1" customWidth="1"/>
    <col min="6662" max="6662" width="14.85546875" customWidth="1"/>
    <col min="6664" max="6664" width="18.140625" customWidth="1"/>
    <col min="6913" max="6913" width="36.28515625" customWidth="1"/>
    <col min="6914" max="6914" width="15.7109375" bestFit="1" customWidth="1"/>
    <col min="6915" max="6915" width="15.28515625" bestFit="1" customWidth="1"/>
    <col min="6916" max="6916" width="40" customWidth="1"/>
    <col min="6917" max="6917" width="15.7109375" bestFit="1" customWidth="1"/>
    <col min="6918" max="6918" width="14.85546875" customWidth="1"/>
    <col min="6920" max="6920" width="18.140625" customWidth="1"/>
    <col min="7169" max="7169" width="36.28515625" customWidth="1"/>
    <col min="7170" max="7170" width="15.7109375" bestFit="1" customWidth="1"/>
    <col min="7171" max="7171" width="15.28515625" bestFit="1" customWidth="1"/>
    <col min="7172" max="7172" width="40" customWidth="1"/>
    <col min="7173" max="7173" width="15.7109375" bestFit="1" customWidth="1"/>
    <col min="7174" max="7174" width="14.85546875" customWidth="1"/>
    <col min="7176" max="7176" width="18.140625" customWidth="1"/>
    <col min="7425" max="7425" width="36.28515625" customWidth="1"/>
    <col min="7426" max="7426" width="15.7109375" bestFit="1" customWidth="1"/>
    <col min="7427" max="7427" width="15.28515625" bestFit="1" customWidth="1"/>
    <col min="7428" max="7428" width="40" customWidth="1"/>
    <col min="7429" max="7429" width="15.7109375" bestFit="1" customWidth="1"/>
    <col min="7430" max="7430" width="14.85546875" customWidth="1"/>
    <col min="7432" max="7432" width="18.140625" customWidth="1"/>
    <col min="7681" max="7681" width="36.28515625" customWidth="1"/>
    <col min="7682" max="7682" width="15.7109375" bestFit="1" customWidth="1"/>
    <col min="7683" max="7683" width="15.28515625" bestFit="1" customWidth="1"/>
    <col min="7684" max="7684" width="40" customWidth="1"/>
    <col min="7685" max="7685" width="15.7109375" bestFit="1" customWidth="1"/>
    <col min="7686" max="7686" width="14.85546875" customWidth="1"/>
    <col min="7688" max="7688" width="18.140625" customWidth="1"/>
    <col min="7937" max="7937" width="36.28515625" customWidth="1"/>
    <col min="7938" max="7938" width="15.7109375" bestFit="1" customWidth="1"/>
    <col min="7939" max="7939" width="15.28515625" bestFit="1" customWidth="1"/>
    <col min="7940" max="7940" width="40" customWidth="1"/>
    <col min="7941" max="7941" width="15.7109375" bestFit="1" customWidth="1"/>
    <col min="7942" max="7942" width="14.85546875" customWidth="1"/>
    <col min="7944" max="7944" width="18.140625" customWidth="1"/>
    <col min="8193" max="8193" width="36.28515625" customWidth="1"/>
    <col min="8194" max="8194" width="15.7109375" bestFit="1" customWidth="1"/>
    <col min="8195" max="8195" width="15.28515625" bestFit="1" customWidth="1"/>
    <col min="8196" max="8196" width="40" customWidth="1"/>
    <col min="8197" max="8197" width="15.7109375" bestFit="1" customWidth="1"/>
    <col min="8198" max="8198" width="14.85546875" customWidth="1"/>
    <col min="8200" max="8200" width="18.140625" customWidth="1"/>
    <col min="8449" max="8449" width="36.28515625" customWidth="1"/>
    <col min="8450" max="8450" width="15.7109375" bestFit="1" customWidth="1"/>
    <col min="8451" max="8451" width="15.28515625" bestFit="1" customWidth="1"/>
    <col min="8452" max="8452" width="40" customWidth="1"/>
    <col min="8453" max="8453" width="15.7109375" bestFit="1" customWidth="1"/>
    <col min="8454" max="8454" width="14.85546875" customWidth="1"/>
    <col min="8456" max="8456" width="18.140625" customWidth="1"/>
    <col min="8705" max="8705" width="36.28515625" customWidth="1"/>
    <col min="8706" max="8706" width="15.7109375" bestFit="1" customWidth="1"/>
    <col min="8707" max="8707" width="15.28515625" bestFit="1" customWidth="1"/>
    <col min="8708" max="8708" width="40" customWidth="1"/>
    <col min="8709" max="8709" width="15.7109375" bestFit="1" customWidth="1"/>
    <col min="8710" max="8710" width="14.85546875" customWidth="1"/>
    <col min="8712" max="8712" width="18.140625" customWidth="1"/>
    <col min="8961" max="8961" width="36.28515625" customWidth="1"/>
    <col min="8962" max="8962" width="15.7109375" bestFit="1" customWidth="1"/>
    <col min="8963" max="8963" width="15.28515625" bestFit="1" customWidth="1"/>
    <col min="8964" max="8964" width="40" customWidth="1"/>
    <col min="8965" max="8965" width="15.7109375" bestFit="1" customWidth="1"/>
    <col min="8966" max="8966" width="14.85546875" customWidth="1"/>
    <col min="8968" max="8968" width="18.140625" customWidth="1"/>
    <col min="9217" max="9217" width="36.28515625" customWidth="1"/>
    <col min="9218" max="9218" width="15.7109375" bestFit="1" customWidth="1"/>
    <col min="9219" max="9219" width="15.28515625" bestFit="1" customWidth="1"/>
    <col min="9220" max="9220" width="40" customWidth="1"/>
    <col min="9221" max="9221" width="15.7109375" bestFit="1" customWidth="1"/>
    <col min="9222" max="9222" width="14.85546875" customWidth="1"/>
    <col min="9224" max="9224" width="18.140625" customWidth="1"/>
    <col min="9473" max="9473" width="36.28515625" customWidth="1"/>
    <col min="9474" max="9474" width="15.7109375" bestFit="1" customWidth="1"/>
    <col min="9475" max="9475" width="15.28515625" bestFit="1" customWidth="1"/>
    <col min="9476" max="9476" width="40" customWidth="1"/>
    <col min="9477" max="9477" width="15.7109375" bestFit="1" customWidth="1"/>
    <col min="9478" max="9478" width="14.85546875" customWidth="1"/>
    <col min="9480" max="9480" width="18.140625" customWidth="1"/>
    <col min="9729" max="9729" width="36.28515625" customWidth="1"/>
    <col min="9730" max="9730" width="15.7109375" bestFit="1" customWidth="1"/>
    <col min="9731" max="9731" width="15.28515625" bestFit="1" customWidth="1"/>
    <col min="9732" max="9732" width="40" customWidth="1"/>
    <col min="9733" max="9733" width="15.7109375" bestFit="1" customWidth="1"/>
    <col min="9734" max="9734" width="14.85546875" customWidth="1"/>
    <col min="9736" max="9736" width="18.140625" customWidth="1"/>
    <col min="9985" max="9985" width="36.28515625" customWidth="1"/>
    <col min="9986" max="9986" width="15.7109375" bestFit="1" customWidth="1"/>
    <col min="9987" max="9987" width="15.28515625" bestFit="1" customWidth="1"/>
    <col min="9988" max="9988" width="40" customWidth="1"/>
    <col min="9989" max="9989" width="15.7109375" bestFit="1" customWidth="1"/>
    <col min="9990" max="9990" width="14.85546875" customWidth="1"/>
    <col min="9992" max="9992" width="18.140625" customWidth="1"/>
    <col min="10241" max="10241" width="36.28515625" customWidth="1"/>
    <col min="10242" max="10242" width="15.7109375" bestFit="1" customWidth="1"/>
    <col min="10243" max="10243" width="15.28515625" bestFit="1" customWidth="1"/>
    <col min="10244" max="10244" width="40" customWidth="1"/>
    <col min="10245" max="10245" width="15.7109375" bestFit="1" customWidth="1"/>
    <col min="10246" max="10246" width="14.85546875" customWidth="1"/>
    <col min="10248" max="10248" width="18.140625" customWidth="1"/>
    <col min="10497" max="10497" width="36.28515625" customWidth="1"/>
    <col min="10498" max="10498" width="15.7109375" bestFit="1" customWidth="1"/>
    <col min="10499" max="10499" width="15.28515625" bestFit="1" customWidth="1"/>
    <col min="10500" max="10500" width="40" customWidth="1"/>
    <col min="10501" max="10501" width="15.7109375" bestFit="1" customWidth="1"/>
    <col min="10502" max="10502" width="14.85546875" customWidth="1"/>
    <col min="10504" max="10504" width="18.140625" customWidth="1"/>
    <col min="10753" max="10753" width="36.28515625" customWidth="1"/>
    <col min="10754" max="10754" width="15.7109375" bestFit="1" customWidth="1"/>
    <col min="10755" max="10755" width="15.28515625" bestFit="1" customWidth="1"/>
    <col min="10756" max="10756" width="40" customWidth="1"/>
    <col min="10757" max="10757" width="15.7109375" bestFit="1" customWidth="1"/>
    <col min="10758" max="10758" width="14.85546875" customWidth="1"/>
    <col min="10760" max="10760" width="18.140625" customWidth="1"/>
    <col min="11009" max="11009" width="36.28515625" customWidth="1"/>
    <col min="11010" max="11010" width="15.7109375" bestFit="1" customWidth="1"/>
    <col min="11011" max="11011" width="15.28515625" bestFit="1" customWidth="1"/>
    <col min="11012" max="11012" width="40" customWidth="1"/>
    <col min="11013" max="11013" width="15.7109375" bestFit="1" customWidth="1"/>
    <col min="11014" max="11014" width="14.85546875" customWidth="1"/>
    <col min="11016" max="11016" width="18.140625" customWidth="1"/>
    <col min="11265" max="11265" width="36.28515625" customWidth="1"/>
    <col min="11266" max="11266" width="15.7109375" bestFit="1" customWidth="1"/>
    <col min="11267" max="11267" width="15.28515625" bestFit="1" customWidth="1"/>
    <col min="11268" max="11268" width="40" customWidth="1"/>
    <col min="11269" max="11269" width="15.7109375" bestFit="1" customWidth="1"/>
    <col min="11270" max="11270" width="14.85546875" customWidth="1"/>
    <col min="11272" max="11272" width="18.140625" customWidth="1"/>
    <col min="11521" max="11521" width="36.28515625" customWidth="1"/>
    <col min="11522" max="11522" width="15.7109375" bestFit="1" customWidth="1"/>
    <col min="11523" max="11523" width="15.28515625" bestFit="1" customWidth="1"/>
    <col min="11524" max="11524" width="40" customWidth="1"/>
    <col min="11525" max="11525" width="15.7109375" bestFit="1" customWidth="1"/>
    <col min="11526" max="11526" width="14.85546875" customWidth="1"/>
    <col min="11528" max="11528" width="18.140625" customWidth="1"/>
    <col min="11777" max="11777" width="36.28515625" customWidth="1"/>
    <col min="11778" max="11778" width="15.7109375" bestFit="1" customWidth="1"/>
    <col min="11779" max="11779" width="15.28515625" bestFit="1" customWidth="1"/>
    <col min="11780" max="11780" width="40" customWidth="1"/>
    <col min="11781" max="11781" width="15.7109375" bestFit="1" customWidth="1"/>
    <col min="11782" max="11782" width="14.85546875" customWidth="1"/>
    <col min="11784" max="11784" width="18.140625" customWidth="1"/>
    <col min="12033" max="12033" width="36.28515625" customWidth="1"/>
    <col min="12034" max="12034" width="15.7109375" bestFit="1" customWidth="1"/>
    <col min="12035" max="12035" width="15.28515625" bestFit="1" customWidth="1"/>
    <col min="12036" max="12036" width="40" customWidth="1"/>
    <col min="12037" max="12037" width="15.7109375" bestFit="1" customWidth="1"/>
    <col min="12038" max="12038" width="14.85546875" customWidth="1"/>
    <col min="12040" max="12040" width="18.140625" customWidth="1"/>
    <col min="12289" max="12289" width="36.28515625" customWidth="1"/>
    <col min="12290" max="12290" width="15.7109375" bestFit="1" customWidth="1"/>
    <col min="12291" max="12291" width="15.28515625" bestFit="1" customWidth="1"/>
    <col min="12292" max="12292" width="40" customWidth="1"/>
    <col min="12293" max="12293" width="15.7109375" bestFit="1" customWidth="1"/>
    <col min="12294" max="12294" width="14.85546875" customWidth="1"/>
    <col min="12296" max="12296" width="18.140625" customWidth="1"/>
    <col min="12545" max="12545" width="36.28515625" customWidth="1"/>
    <col min="12546" max="12546" width="15.7109375" bestFit="1" customWidth="1"/>
    <col min="12547" max="12547" width="15.28515625" bestFit="1" customWidth="1"/>
    <col min="12548" max="12548" width="40" customWidth="1"/>
    <col min="12549" max="12549" width="15.7109375" bestFit="1" customWidth="1"/>
    <col min="12550" max="12550" width="14.85546875" customWidth="1"/>
    <col min="12552" max="12552" width="18.140625" customWidth="1"/>
    <col min="12801" max="12801" width="36.28515625" customWidth="1"/>
    <col min="12802" max="12802" width="15.7109375" bestFit="1" customWidth="1"/>
    <col min="12803" max="12803" width="15.28515625" bestFit="1" customWidth="1"/>
    <col min="12804" max="12804" width="40" customWidth="1"/>
    <col min="12805" max="12805" width="15.7109375" bestFit="1" customWidth="1"/>
    <col min="12806" max="12806" width="14.85546875" customWidth="1"/>
    <col min="12808" max="12808" width="18.140625" customWidth="1"/>
    <col min="13057" max="13057" width="36.28515625" customWidth="1"/>
    <col min="13058" max="13058" width="15.7109375" bestFit="1" customWidth="1"/>
    <col min="13059" max="13059" width="15.28515625" bestFit="1" customWidth="1"/>
    <col min="13060" max="13060" width="40" customWidth="1"/>
    <col min="13061" max="13061" width="15.7109375" bestFit="1" customWidth="1"/>
    <col min="13062" max="13062" width="14.85546875" customWidth="1"/>
    <col min="13064" max="13064" width="18.140625" customWidth="1"/>
    <col min="13313" max="13313" width="36.28515625" customWidth="1"/>
    <col min="13314" max="13314" width="15.7109375" bestFit="1" customWidth="1"/>
    <col min="13315" max="13315" width="15.28515625" bestFit="1" customWidth="1"/>
    <col min="13316" max="13316" width="40" customWidth="1"/>
    <col min="13317" max="13317" width="15.7109375" bestFit="1" customWidth="1"/>
    <col min="13318" max="13318" width="14.85546875" customWidth="1"/>
    <col min="13320" max="13320" width="18.140625" customWidth="1"/>
    <col min="13569" max="13569" width="36.28515625" customWidth="1"/>
    <col min="13570" max="13570" width="15.7109375" bestFit="1" customWidth="1"/>
    <col min="13571" max="13571" width="15.28515625" bestFit="1" customWidth="1"/>
    <col min="13572" max="13572" width="40" customWidth="1"/>
    <col min="13573" max="13573" width="15.7109375" bestFit="1" customWidth="1"/>
    <col min="13574" max="13574" width="14.85546875" customWidth="1"/>
    <col min="13576" max="13576" width="18.140625" customWidth="1"/>
    <col min="13825" max="13825" width="36.28515625" customWidth="1"/>
    <col min="13826" max="13826" width="15.7109375" bestFit="1" customWidth="1"/>
    <col min="13827" max="13827" width="15.28515625" bestFit="1" customWidth="1"/>
    <col min="13828" max="13828" width="40" customWidth="1"/>
    <col min="13829" max="13829" width="15.7109375" bestFit="1" customWidth="1"/>
    <col min="13830" max="13830" width="14.85546875" customWidth="1"/>
    <col min="13832" max="13832" width="18.140625" customWidth="1"/>
    <col min="14081" max="14081" width="36.28515625" customWidth="1"/>
    <col min="14082" max="14082" width="15.7109375" bestFit="1" customWidth="1"/>
    <col min="14083" max="14083" width="15.28515625" bestFit="1" customWidth="1"/>
    <col min="14084" max="14084" width="40" customWidth="1"/>
    <col min="14085" max="14085" width="15.7109375" bestFit="1" customWidth="1"/>
    <col min="14086" max="14086" width="14.85546875" customWidth="1"/>
    <col min="14088" max="14088" width="18.140625" customWidth="1"/>
    <col min="14337" max="14337" width="36.28515625" customWidth="1"/>
    <col min="14338" max="14338" width="15.7109375" bestFit="1" customWidth="1"/>
    <col min="14339" max="14339" width="15.28515625" bestFit="1" customWidth="1"/>
    <col min="14340" max="14340" width="40" customWidth="1"/>
    <col min="14341" max="14341" width="15.7109375" bestFit="1" customWidth="1"/>
    <col min="14342" max="14342" width="14.85546875" customWidth="1"/>
    <col min="14344" max="14344" width="18.140625" customWidth="1"/>
    <col min="14593" max="14593" width="36.28515625" customWidth="1"/>
    <col min="14594" max="14594" width="15.7109375" bestFit="1" customWidth="1"/>
    <col min="14595" max="14595" width="15.28515625" bestFit="1" customWidth="1"/>
    <col min="14596" max="14596" width="40" customWidth="1"/>
    <col min="14597" max="14597" width="15.7109375" bestFit="1" customWidth="1"/>
    <col min="14598" max="14598" width="14.85546875" customWidth="1"/>
    <col min="14600" max="14600" width="18.140625" customWidth="1"/>
    <col min="14849" max="14849" width="36.28515625" customWidth="1"/>
    <col min="14850" max="14850" width="15.7109375" bestFit="1" customWidth="1"/>
    <col min="14851" max="14851" width="15.28515625" bestFit="1" customWidth="1"/>
    <col min="14852" max="14852" width="40" customWidth="1"/>
    <col min="14853" max="14853" width="15.7109375" bestFit="1" customWidth="1"/>
    <col min="14854" max="14854" width="14.85546875" customWidth="1"/>
    <col min="14856" max="14856" width="18.140625" customWidth="1"/>
    <col min="15105" max="15105" width="36.28515625" customWidth="1"/>
    <col min="15106" max="15106" width="15.7109375" bestFit="1" customWidth="1"/>
    <col min="15107" max="15107" width="15.28515625" bestFit="1" customWidth="1"/>
    <col min="15108" max="15108" width="40" customWidth="1"/>
    <col min="15109" max="15109" width="15.7109375" bestFit="1" customWidth="1"/>
    <col min="15110" max="15110" width="14.85546875" customWidth="1"/>
    <col min="15112" max="15112" width="18.140625" customWidth="1"/>
    <col min="15361" max="15361" width="36.28515625" customWidth="1"/>
    <col min="15362" max="15362" width="15.7109375" bestFit="1" customWidth="1"/>
    <col min="15363" max="15363" width="15.28515625" bestFit="1" customWidth="1"/>
    <col min="15364" max="15364" width="40" customWidth="1"/>
    <col min="15365" max="15365" width="15.7109375" bestFit="1" customWidth="1"/>
    <col min="15366" max="15366" width="14.85546875" customWidth="1"/>
    <col min="15368" max="15368" width="18.140625" customWidth="1"/>
    <col min="15617" max="15617" width="36.28515625" customWidth="1"/>
    <col min="15618" max="15618" width="15.7109375" bestFit="1" customWidth="1"/>
    <col min="15619" max="15619" width="15.28515625" bestFit="1" customWidth="1"/>
    <col min="15620" max="15620" width="40" customWidth="1"/>
    <col min="15621" max="15621" width="15.7109375" bestFit="1" customWidth="1"/>
    <col min="15622" max="15622" width="14.85546875" customWidth="1"/>
    <col min="15624" max="15624" width="18.140625" customWidth="1"/>
    <col min="15873" max="15873" width="36.28515625" customWidth="1"/>
    <col min="15874" max="15874" width="15.7109375" bestFit="1" customWidth="1"/>
    <col min="15875" max="15875" width="15.28515625" bestFit="1" customWidth="1"/>
    <col min="15876" max="15876" width="40" customWidth="1"/>
    <col min="15877" max="15877" width="15.7109375" bestFit="1" customWidth="1"/>
    <col min="15878" max="15878" width="14.85546875" customWidth="1"/>
    <col min="15880" max="15880" width="18.140625" customWidth="1"/>
    <col min="16129" max="16129" width="36.28515625" customWidth="1"/>
    <col min="16130" max="16130" width="15.7109375" bestFit="1" customWidth="1"/>
    <col min="16131" max="16131" width="15.28515625" bestFit="1" customWidth="1"/>
    <col min="16132" max="16132" width="40" customWidth="1"/>
    <col min="16133" max="16133" width="15.7109375" bestFit="1" customWidth="1"/>
    <col min="16134" max="16134" width="14.85546875" customWidth="1"/>
    <col min="16136" max="16136" width="18.140625" customWidth="1"/>
  </cols>
  <sheetData>
    <row r="1" spans="1:8" ht="15.75" thickBot="1" x14ac:dyDescent="0.3">
      <c r="D1" s="3" t="s">
        <v>0</v>
      </c>
      <c r="E1" s="4"/>
    </row>
    <row r="2" spans="1:8" ht="24" thickBot="1" x14ac:dyDescent="0.3">
      <c r="A2" s="5">
        <v>1</v>
      </c>
      <c r="B2" s="41">
        <f>COUNTA(B3:B298)</f>
        <v>96</v>
      </c>
      <c r="C2" s="6" t="s">
        <v>1</v>
      </c>
      <c r="D2" s="7">
        <v>1</v>
      </c>
      <c r="E2" s="8">
        <f>COUNTA(E3:E299)</f>
        <v>135</v>
      </c>
      <c r="F2" s="9">
        <f>COUNT(F3:F138)</f>
        <v>1</v>
      </c>
    </row>
    <row r="3" spans="1:8" x14ac:dyDescent="0.25">
      <c r="A3" s="10" t="s">
        <v>2</v>
      </c>
      <c r="B3" s="11" t="s">
        <v>3</v>
      </c>
      <c r="C3" s="12">
        <v>135357683157.35001</v>
      </c>
      <c r="D3" s="13" t="s">
        <v>2</v>
      </c>
      <c r="E3" s="14" t="s">
        <v>3</v>
      </c>
      <c r="F3" s="15">
        <f>IF(ISERROR(VLOOKUP(E3,$B$3:$C$99,2,0)),"",VLOOKUP(E3,$B$3:$C$99,2,0))</f>
        <v>135357683157.35001</v>
      </c>
    </row>
    <row r="4" spans="1:8" x14ac:dyDescent="0.25">
      <c r="A4" s="10" t="s">
        <v>4</v>
      </c>
      <c r="B4" s="16"/>
      <c r="C4" s="17"/>
      <c r="D4" s="13" t="s">
        <v>4</v>
      </c>
      <c r="E4" s="14"/>
      <c r="F4" s="15" t="str">
        <f>IF(ISERROR(VLOOKUP(E4,$B$3:$C$99,2,0)),"",VLOOKUP(E4,$B$3:$C$99,2,0))</f>
        <v/>
      </c>
    </row>
    <row r="5" spans="1:8" x14ac:dyDescent="0.25">
      <c r="A5" s="18" t="s">
        <v>5</v>
      </c>
      <c r="B5" s="19" t="s">
        <v>6</v>
      </c>
      <c r="C5" s="17">
        <v>107198272421.45</v>
      </c>
      <c r="D5" s="20" t="s">
        <v>5</v>
      </c>
      <c r="E5" s="21">
        <v>1E+16</v>
      </c>
      <c r="F5" s="15" t="str">
        <f t="shared" ref="F5:F68" si="0">IF(ISERROR(VLOOKUP(E5,$B$3:$C$99,2,0)),"",VLOOKUP(E5,$B$3:$C$99,2,0))</f>
        <v/>
      </c>
    </row>
    <row r="6" spans="1:8" ht="33.75" x14ac:dyDescent="0.25">
      <c r="A6" s="18" t="s">
        <v>7</v>
      </c>
      <c r="B6" s="19" t="s">
        <v>8</v>
      </c>
      <c r="C6" s="17">
        <v>4619302500</v>
      </c>
      <c r="D6" s="20" t="s">
        <v>7</v>
      </c>
      <c r="E6" s="21">
        <v>2.02010010200001E+16</v>
      </c>
      <c r="F6" s="15" t="str">
        <f t="shared" si="0"/>
        <v/>
      </c>
      <c r="H6" s="15"/>
    </row>
    <row r="7" spans="1:8" ht="33.75" x14ac:dyDescent="0.25">
      <c r="A7" s="18" t="s">
        <v>9</v>
      </c>
      <c r="B7" s="19" t="s">
        <v>10</v>
      </c>
      <c r="C7" s="17">
        <v>1217849700</v>
      </c>
      <c r="D7" s="20" t="s">
        <v>9</v>
      </c>
      <c r="E7" s="21">
        <v>2.02010030200001E+16</v>
      </c>
      <c r="F7" s="15" t="str">
        <f t="shared" si="0"/>
        <v/>
      </c>
    </row>
    <row r="8" spans="1:8" ht="45" x14ac:dyDescent="0.25">
      <c r="A8" s="18" t="s">
        <v>11</v>
      </c>
      <c r="B8" s="19" t="s">
        <v>12</v>
      </c>
      <c r="C8" s="17">
        <v>149647000</v>
      </c>
      <c r="D8" s="20" t="s">
        <v>11</v>
      </c>
      <c r="E8" s="21">
        <v>2.02010070200001E+16</v>
      </c>
      <c r="F8" s="15" t="str">
        <f t="shared" si="0"/>
        <v/>
      </c>
    </row>
    <row r="9" spans="1:8" ht="101.25" x14ac:dyDescent="0.25">
      <c r="A9" s="22" t="s">
        <v>13</v>
      </c>
      <c r="B9" s="23" t="s">
        <v>14</v>
      </c>
      <c r="C9" s="24">
        <v>79650000</v>
      </c>
      <c r="D9" s="20" t="s">
        <v>13</v>
      </c>
      <c r="E9" s="21">
        <v>2.02010080200001E+16</v>
      </c>
      <c r="F9" s="15" t="str">
        <f t="shared" si="0"/>
        <v/>
      </c>
    </row>
    <row r="10" spans="1:8" ht="56.25" x14ac:dyDescent="0.25">
      <c r="A10" s="18" t="s">
        <v>15</v>
      </c>
      <c r="B10" s="19" t="s">
        <v>16</v>
      </c>
      <c r="C10" s="17">
        <v>35988200</v>
      </c>
      <c r="D10" s="20" t="s">
        <v>17</v>
      </c>
      <c r="E10" s="21">
        <v>2.02010090200001E+16</v>
      </c>
      <c r="F10" s="15" t="str">
        <f t="shared" si="0"/>
        <v/>
      </c>
    </row>
    <row r="11" spans="1:8" ht="56.25" x14ac:dyDescent="0.25">
      <c r="A11" s="18" t="s">
        <v>18</v>
      </c>
      <c r="B11" s="19" t="s">
        <v>19</v>
      </c>
      <c r="C11" s="17">
        <v>45182000</v>
      </c>
      <c r="D11" s="20" t="s">
        <v>15</v>
      </c>
      <c r="E11" s="21">
        <v>2.02020010200001E+16</v>
      </c>
      <c r="F11" s="15" t="str">
        <f t="shared" si="0"/>
        <v/>
      </c>
    </row>
    <row r="12" spans="1:8" ht="56.25" x14ac:dyDescent="0.25">
      <c r="A12" s="18" t="s">
        <v>20</v>
      </c>
      <c r="B12" s="19" t="s">
        <v>21</v>
      </c>
      <c r="C12" s="17">
        <v>351270000</v>
      </c>
      <c r="D12" s="20" t="s">
        <v>18</v>
      </c>
      <c r="E12" s="21">
        <v>2.02020050200001E+16</v>
      </c>
      <c r="F12" s="15" t="str">
        <f t="shared" si="0"/>
        <v/>
      </c>
    </row>
    <row r="13" spans="1:8" ht="33.75" x14ac:dyDescent="0.25">
      <c r="A13" s="18" t="s">
        <v>22</v>
      </c>
      <c r="B13" s="19" t="s">
        <v>23</v>
      </c>
      <c r="C13" s="17">
        <v>1768000</v>
      </c>
      <c r="D13" s="20" t="s">
        <v>24</v>
      </c>
      <c r="E13" s="21">
        <v>2.02020080200001E+16</v>
      </c>
      <c r="F13" s="15" t="str">
        <f t="shared" si="0"/>
        <v/>
      </c>
    </row>
    <row r="14" spans="1:8" ht="45" x14ac:dyDescent="0.25">
      <c r="A14" s="18" t="s">
        <v>25</v>
      </c>
      <c r="B14" s="19" t="s">
        <v>26</v>
      </c>
      <c r="C14" s="17">
        <v>63030000</v>
      </c>
      <c r="D14" s="20" t="s">
        <v>20</v>
      </c>
      <c r="E14" s="21">
        <v>2.02020090200001E+16</v>
      </c>
      <c r="F14" s="15" t="str">
        <f t="shared" si="0"/>
        <v/>
      </c>
    </row>
    <row r="15" spans="1:8" ht="33.75" x14ac:dyDescent="0.25">
      <c r="A15" s="18" t="s">
        <v>27</v>
      </c>
      <c r="B15" s="19" t="s">
        <v>28</v>
      </c>
      <c r="C15" s="17">
        <v>1736700</v>
      </c>
      <c r="D15" s="20" t="s">
        <v>22</v>
      </c>
      <c r="E15" s="21">
        <v>2.02020110200001E+16</v>
      </c>
      <c r="F15" s="15" t="str">
        <f t="shared" si="0"/>
        <v/>
      </c>
    </row>
    <row r="16" spans="1:8" ht="56.25" x14ac:dyDescent="0.25">
      <c r="A16" s="18" t="s">
        <v>29</v>
      </c>
      <c r="B16" s="19" t="s">
        <v>30</v>
      </c>
      <c r="C16" s="17">
        <v>78706000</v>
      </c>
      <c r="D16" s="20" t="s">
        <v>25</v>
      </c>
      <c r="E16" s="21">
        <v>2.02020120200001E+16</v>
      </c>
      <c r="F16" s="15" t="str">
        <f t="shared" si="0"/>
        <v/>
      </c>
    </row>
    <row r="17" spans="1:6" ht="67.5" x14ac:dyDescent="0.25">
      <c r="A17" s="18" t="s">
        <v>31</v>
      </c>
      <c r="B17" s="19" t="s">
        <v>32</v>
      </c>
      <c r="C17" s="17">
        <v>23774000</v>
      </c>
      <c r="D17" s="20" t="s">
        <v>33</v>
      </c>
      <c r="E17" s="21">
        <v>2.02020130200001E+16</v>
      </c>
      <c r="F17" s="15" t="str">
        <f t="shared" si="0"/>
        <v/>
      </c>
    </row>
    <row r="18" spans="1:6" ht="67.5" x14ac:dyDescent="0.25">
      <c r="A18" s="18" t="s">
        <v>34</v>
      </c>
      <c r="B18" s="19" t="s">
        <v>35</v>
      </c>
      <c r="C18" s="17">
        <v>40000000</v>
      </c>
      <c r="D18" s="20" t="s">
        <v>36</v>
      </c>
      <c r="E18" s="21">
        <v>2.02020140200001E+16</v>
      </c>
      <c r="F18" s="15" t="str">
        <f t="shared" si="0"/>
        <v/>
      </c>
    </row>
    <row r="19" spans="1:6" ht="67.5" x14ac:dyDescent="0.25">
      <c r="A19" s="18" t="s">
        <v>37</v>
      </c>
      <c r="B19" s="19" t="s">
        <v>38</v>
      </c>
      <c r="C19" s="17">
        <v>297822000</v>
      </c>
      <c r="D19" s="20" t="s">
        <v>27</v>
      </c>
      <c r="E19" s="21">
        <v>2.02020150200001E+16</v>
      </c>
      <c r="F19" s="15" t="str">
        <f t="shared" si="0"/>
        <v/>
      </c>
    </row>
    <row r="20" spans="1:6" ht="191.25" x14ac:dyDescent="0.25">
      <c r="A20" s="18" t="s">
        <v>39</v>
      </c>
      <c r="B20" s="19" t="s">
        <v>40</v>
      </c>
      <c r="C20" s="17">
        <v>402692000</v>
      </c>
      <c r="D20" s="20" t="s">
        <v>29</v>
      </c>
      <c r="E20" s="21">
        <v>2.02020170200001E+16</v>
      </c>
      <c r="F20" s="15" t="str">
        <f t="shared" si="0"/>
        <v/>
      </c>
    </row>
    <row r="21" spans="1:6" ht="45" x14ac:dyDescent="0.25">
      <c r="A21" s="18" t="s">
        <v>41</v>
      </c>
      <c r="B21" s="19" t="s">
        <v>42</v>
      </c>
      <c r="C21" s="17">
        <v>9178000</v>
      </c>
      <c r="D21" s="20" t="s">
        <v>31</v>
      </c>
      <c r="E21" s="21">
        <v>2.02020190200001E+16</v>
      </c>
      <c r="F21" s="15" t="str">
        <f t="shared" si="0"/>
        <v/>
      </c>
    </row>
    <row r="22" spans="1:6" ht="67.5" x14ac:dyDescent="0.25">
      <c r="A22" s="18" t="s">
        <v>43</v>
      </c>
      <c r="B22" s="19" t="s">
        <v>44</v>
      </c>
      <c r="C22" s="25"/>
      <c r="D22" s="20" t="s">
        <v>34</v>
      </c>
      <c r="E22" s="21">
        <v>2.02020210200001E+16</v>
      </c>
      <c r="F22" s="15" t="str">
        <f t="shared" si="0"/>
        <v/>
      </c>
    </row>
    <row r="23" spans="1:6" ht="56.25" x14ac:dyDescent="0.25">
      <c r="A23" s="18" t="s">
        <v>45</v>
      </c>
      <c r="B23" s="19" t="s">
        <v>46</v>
      </c>
      <c r="C23" s="17">
        <v>271739600</v>
      </c>
      <c r="D23" s="20" t="s">
        <v>37</v>
      </c>
      <c r="E23" s="21">
        <v>2.02020240200001E+16</v>
      </c>
      <c r="F23" s="15" t="str">
        <f t="shared" si="0"/>
        <v/>
      </c>
    </row>
    <row r="24" spans="1:6" ht="157.5" x14ac:dyDescent="0.25">
      <c r="A24" s="18" t="s">
        <v>47</v>
      </c>
      <c r="B24" s="19" t="s">
        <v>48</v>
      </c>
      <c r="C24" s="17">
        <v>402820600</v>
      </c>
      <c r="D24" s="20" t="s">
        <v>39</v>
      </c>
      <c r="E24" s="21">
        <v>2.02020270200001E+16</v>
      </c>
      <c r="F24" s="15" t="str">
        <f t="shared" si="0"/>
        <v/>
      </c>
    </row>
    <row r="25" spans="1:6" ht="45" x14ac:dyDescent="0.25">
      <c r="A25" s="18" t="s">
        <v>49</v>
      </c>
      <c r="B25" s="19" t="s">
        <v>50</v>
      </c>
      <c r="C25" s="17">
        <v>7653000</v>
      </c>
      <c r="D25" s="20" t="s">
        <v>41</v>
      </c>
      <c r="E25" s="21">
        <v>2.02020280200001E+16</v>
      </c>
      <c r="F25" s="15" t="str">
        <f t="shared" si="0"/>
        <v/>
      </c>
    </row>
    <row r="26" spans="1:6" ht="45" x14ac:dyDescent="0.25">
      <c r="A26" s="18" t="s">
        <v>51</v>
      </c>
      <c r="B26" s="19" t="s">
        <v>52</v>
      </c>
      <c r="C26" s="17">
        <v>103511000</v>
      </c>
      <c r="D26" s="20" t="s">
        <v>43</v>
      </c>
      <c r="E26" s="21">
        <v>2.02020300200001E+16</v>
      </c>
      <c r="F26" s="15" t="str">
        <f t="shared" si="0"/>
        <v/>
      </c>
    </row>
    <row r="27" spans="1:6" ht="157.5" x14ac:dyDescent="0.25">
      <c r="A27" s="18" t="s">
        <v>53</v>
      </c>
      <c r="B27" s="19" t="s">
        <v>54</v>
      </c>
      <c r="C27" s="17">
        <v>2251000</v>
      </c>
      <c r="D27" s="20" t="s">
        <v>45</v>
      </c>
      <c r="E27" s="21">
        <v>2.02020320200001E+16</v>
      </c>
      <c r="F27" s="15" t="str">
        <f t="shared" si="0"/>
        <v/>
      </c>
    </row>
    <row r="28" spans="1:6" ht="78.75" x14ac:dyDescent="0.25">
      <c r="A28" s="18" t="s">
        <v>55</v>
      </c>
      <c r="B28" s="19" t="s">
        <v>56</v>
      </c>
      <c r="C28" s="17">
        <v>77935900</v>
      </c>
      <c r="D28" s="20" t="s">
        <v>47</v>
      </c>
      <c r="E28" s="21">
        <v>2.02020370200001E+16</v>
      </c>
      <c r="F28" s="15" t="str">
        <f t="shared" si="0"/>
        <v/>
      </c>
    </row>
    <row r="29" spans="1:6" ht="33.75" x14ac:dyDescent="0.25">
      <c r="A29" s="18" t="s">
        <v>57</v>
      </c>
      <c r="B29" s="19" t="s">
        <v>58</v>
      </c>
      <c r="C29" s="17">
        <v>87802630</v>
      </c>
      <c r="D29" s="20" t="s">
        <v>49</v>
      </c>
      <c r="E29" s="21">
        <v>2.02020380200001E+16</v>
      </c>
      <c r="F29" s="15" t="str">
        <f t="shared" si="0"/>
        <v/>
      </c>
    </row>
    <row r="30" spans="1:6" ht="45" x14ac:dyDescent="0.25">
      <c r="A30" s="18" t="s">
        <v>59</v>
      </c>
      <c r="B30" s="19" t="s">
        <v>60</v>
      </c>
      <c r="C30" s="17">
        <v>101576800</v>
      </c>
      <c r="D30" s="20" t="s">
        <v>51</v>
      </c>
      <c r="E30" s="21">
        <v>2.02020390200001E+16</v>
      </c>
      <c r="F30" s="15" t="str">
        <f t="shared" si="0"/>
        <v/>
      </c>
    </row>
    <row r="31" spans="1:6" ht="168.75" x14ac:dyDescent="0.25">
      <c r="A31" s="18" t="s">
        <v>61</v>
      </c>
      <c r="B31" s="19" t="s">
        <v>62</v>
      </c>
      <c r="C31" s="17">
        <v>747356000</v>
      </c>
      <c r="D31" s="20" t="s">
        <v>53</v>
      </c>
      <c r="E31" s="21">
        <v>2.02020400200001E+16</v>
      </c>
      <c r="F31" s="15" t="str">
        <f t="shared" si="0"/>
        <v/>
      </c>
    </row>
    <row r="32" spans="1:6" ht="135" x14ac:dyDescent="0.25">
      <c r="A32" s="18" t="s">
        <v>63</v>
      </c>
      <c r="B32" s="19" t="s">
        <v>64</v>
      </c>
      <c r="C32" s="17">
        <v>86165000</v>
      </c>
      <c r="D32" s="20" t="s">
        <v>65</v>
      </c>
      <c r="E32" s="21">
        <v>2.02020420200001E+16</v>
      </c>
      <c r="F32" s="15" t="str">
        <f t="shared" si="0"/>
        <v/>
      </c>
    </row>
    <row r="33" spans="1:6" ht="90" x14ac:dyDescent="0.25">
      <c r="A33" s="18" t="s">
        <v>66</v>
      </c>
      <c r="B33" s="19" t="s">
        <v>67</v>
      </c>
      <c r="C33" s="17">
        <v>7400000</v>
      </c>
      <c r="D33" s="20" t="s">
        <v>68</v>
      </c>
      <c r="E33" s="21">
        <v>2.02020460200001E+16</v>
      </c>
      <c r="F33" s="15" t="str">
        <f t="shared" si="0"/>
        <v/>
      </c>
    </row>
    <row r="34" spans="1:6" ht="67.5" x14ac:dyDescent="0.25">
      <c r="A34" s="18" t="s">
        <v>69</v>
      </c>
      <c r="B34" s="19" t="s">
        <v>70</v>
      </c>
      <c r="C34" s="17">
        <v>7000000</v>
      </c>
      <c r="D34" s="20" t="s">
        <v>55</v>
      </c>
      <c r="E34" s="21">
        <v>2.02020470200001E+16</v>
      </c>
      <c r="F34" s="15" t="str">
        <f t="shared" si="0"/>
        <v/>
      </c>
    </row>
    <row r="35" spans="1:6" ht="78.75" x14ac:dyDescent="0.25">
      <c r="A35" s="18" t="s">
        <v>71</v>
      </c>
      <c r="B35" s="19" t="s">
        <v>72</v>
      </c>
      <c r="C35" s="17">
        <v>382820000</v>
      </c>
      <c r="D35" s="20" t="s">
        <v>57</v>
      </c>
      <c r="E35" s="21">
        <v>2.02020510200001E+16</v>
      </c>
      <c r="F35" s="15" t="str">
        <f t="shared" si="0"/>
        <v/>
      </c>
    </row>
    <row r="36" spans="1:6" ht="45" x14ac:dyDescent="0.25">
      <c r="A36" s="18" t="s">
        <v>73</v>
      </c>
      <c r="B36" s="19" t="s">
        <v>74</v>
      </c>
      <c r="C36" s="17">
        <v>217116000</v>
      </c>
      <c r="D36" s="20" t="s">
        <v>59</v>
      </c>
      <c r="E36" s="21">
        <v>2.02020540200001E+16</v>
      </c>
      <c r="F36" s="15" t="str">
        <f t="shared" si="0"/>
        <v/>
      </c>
    </row>
    <row r="37" spans="1:6" ht="146.25" x14ac:dyDescent="0.25">
      <c r="A37" s="18" t="s">
        <v>75</v>
      </c>
      <c r="B37" s="19" t="s">
        <v>76</v>
      </c>
      <c r="C37" s="17">
        <v>184596000</v>
      </c>
      <c r="D37" s="20" t="s">
        <v>61</v>
      </c>
      <c r="E37" s="21">
        <v>2.02020640200001E+16</v>
      </c>
      <c r="F37" s="15" t="str">
        <f t="shared" si="0"/>
        <v/>
      </c>
    </row>
    <row r="38" spans="1:6" ht="135" x14ac:dyDescent="0.25">
      <c r="A38" s="18" t="s">
        <v>77</v>
      </c>
      <c r="B38" s="19" t="s">
        <v>78</v>
      </c>
      <c r="C38" s="17">
        <v>20909700</v>
      </c>
      <c r="D38" s="20" t="s">
        <v>63</v>
      </c>
      <c r="E38" s="21">
        <v>2.02020650200001E+16</v>
      </c>
      <c r="F38" s="15" t="str">
        <f t="shared" si="0"/>
        <v/>
      </c>
    </row>
    <row r="39" spans="1:6" ht="135" x14ac:dyDescent="0.25">
      <c r="A39" s="18" t="s">
        <v>79</v>
      </c>
      <c r="B39" s="19" t="s">
        <v>80</v>
      </c>
      <c r="C39" s="17">
        <v>689950000</v>
      </c>
      <c r="D39" s="20" t="s">
        <v>66</v>
      </c>
      <c r="E39" s="21">
        <v>2.02020670200001E+16</v>
      </c>
      <c r="F39" s="15" t="str">
        <f t="shared" si="0"/>
        <v/>
      </c>
    </row>
    <row r="40" spans="1:6" ht="33.75" x14ac:dyDescent="0.25">
      <c r="A40" s="18" t="s">
        <v>81</v>
      </c>
      <c r="B40" s="19" t="s">
        <v>82</v>
      </c>
      <c r="C40" s="17">
        <v>83369140</v>
      </c>
      <c r="D40" s="20" t="s">
        <v>83</v>
      </c>
      <c r="E40" s="21">
        <v>2.02020730200001E+16</v>
      </c>
      <c r="F40" s="15" t="str">
        <f t="shared" si="0"/>
        <v/>
      </c>
    </row>
    <row r="41" spans="1:6" ht="56.25" x14ac:dyDescent="0.25">
      <c r="A41" s="18" t="s">
        <v>84</v>
      </c>
      <c r="B41" s="19" t="s">
        <v>85</v>
      </c>
      <c r="C41" s="17">
        <v>285888870</v>
      </c>
      <c r="D41" s="20" t="s">
        <v>69</v>
      </c>
      <c r="E41" s="21">
        <v>2.02020740200001E+16</v>
      </c>
      <c r="F41" s="15" t="str">
        <f t="shared" si="0"/>
        <v/>
      </c>
    </row>
    <row r="42" spans="1:6" ht="67.5" x14ac:dyDescent="0.25">
      <c r="A42" s="18" t="s">
        <v>86</v>
      </c>
      <c r="B42" s="19" t="s">
        <v>87</v>
      </c>
      <c r="C42" s="17">
        <v>813120</v>
      </c>
      <c r="D42" s="20" t="s">
        <v>71</v>
      </c>
      <c r="E42" s="21">
        <v>2.02020770200001E+16</v>
      </c>
      <c r="F42" s="15" t="str">
        <f t="shared" si="0"/>
        <v/>
      </c>
    </row>
    <row r="43" spans="1:6" ht="45" x14ac:dyDescent="0.25">
      <c r="A43" s="18" t="s">
        <v>88</v>
      </c>
      <c r="B43" s="19" t="s">
        <v>89</v>
      </c>
      <c r="C43" s="17">
        <v>46078000</v>
      </c>
      <c r="D43" s="20" t="s">
        <v>90</v>
      </c>
      <c r="E43" s="21">
        <v>2.02020810200001E+16</v>
      </c>
      <c r="F43" s="15" t="str">
        <f t="shared" si="0"/>
        <v/>
      </c>
    </row>
    <row r="44" spans="1:6" ht="56.25" x14ac:dyDescent="0.25">
      <c r="A44" s="18" t="s">
        <v>91</v>
      </c>
      <c r="B44" s="19" t="s">
        <v>92</v>
      </c>
      <c r="C44" s="17">
        <v>6211000</v>
      </c>
      <c r="D44" s="20" t="s">
        <v>73</v>
      </c>
      <c r="E44" s="21">
        <v>2.02020820200001E+16</v>
      </c>
      <c r="F44" s="15" t="str">
        <f t="shared" si="0"/>
        <v/>
      </c>
    </row>
    <row r="45" spans="1:6" ht="56.25" x14ac:dyDescent="0.25">
      <c r="A45" s="18" t="s">
        <v>93</v>
      </c>
      <c r="B45" s="19" t="s">
        <v>94</v>
      </c>
      <c r="C45" s="17">
        <v>5131000</v>
      </c>
      <c r="D45" s="20" t="s">
        <v>95</v>
      </c>
      <c r="E45" s="21">
        <v>2.02020840200001E+16</v>
      </c>
      <c r="F45" s="15" t="str">
        <f t="shared" si="0"/>
        <v/>
      </c>
    </row>
    <row r="46" spans="1:6" ht="157.5" x14ac:dyDescent="0.25">
      <c r="A46" s="18" t="s">
        <v>96</v>
      </c>
      <c r="B46" s="19" t="s">
        <v>97</v>
      </c>
      <c r="C46" s="17">
        <v>12720907.58</v>
      </c>
      <c r="D46" s="20" t="s">
        <v>75</v>
      </c>
      <c r="E46" s="21">
        <v>2.02020850200001E+16</v>
      </c>
      <c r="F46" s="15" t="str">
        <f t="shared" si="0"/>
        <v/>
      </c>
    </row>
    <row r="47" spans="1:6" ht="56.25" x14ac:dyDescent="0.25">
      <c r="A47" s="18" t="s">
        <v>98</v>
      </c>
      <c r="B47" s="19" t="s">
        <v>99</v>
      </c>
      <c r="C47" s="17">
        <v>265034000</v>
      </c>
      <c r="D47" s="20" t="s">
        <v>100</v>
      </c>
      <c r="E47" s="21">
        <v>2.02020930200001E+16</v>
      </c>
      <c r="F47" s="15" t="str">
        <f t="shared" si="0"/>
        <v/>
      </c>
    </row>
    <row r="48" spans="1:6" ht="90" x14ac:dyDescent="0.25">
      <c r="A48" s="18" t="s">
        <v>101</v>
      </c>
      <c r="B48" s="19" t="s">
        <v>102</v>
      </c>
      <c r="C48" s="17">
        <v>18839900</v>
      </c>
      <c r="D48" s="20" t="s">
        <v>103</v>
      </c>
      <c r="E48" s="21">
        <v>2.02020940200001E+16</v>
      </c>
      <c r="F48" s="15" t="str">
        <f t="shared" si="0"/>
        <v/>
      </c>
    </row>
    <row r="49" spans="1:6" ht="112.5" x14ac:dyDescent="0.25">
      <c r="A49" s="18" t="s">
        <v>104</v>
      </c>
      <c r="B49" s="19" t="s">
        <v>105</v>
      </c>
      <c r="C49" s="17"/>
      <c r="D49" s="20" t="s">
        <v>77</v>
      </c>
      <c r="E49" s="21">
        <v>2.02020950200001E+16</v>
      </c>
      <c r="F49" s="15" t="str">
        <f t="shared" si="0"/>
        <v/>
      </c>
    </row>
    <row r="50" spans="1:6" ht="123.75" x14ac:dyDescent="0.25">
      <c r="A50" s="18" t="s">
        <v>106</v>
      </c>
      <c r="B50" s="19" t="s">
        <v>107</v>
      </c>
      <c r="C50" s="17">
        <v>69930000</v>
      </c>
      <c r="D50" s="20" t="s">
        <v>79</v>
      </c>
      <c r="E50" s="21">
        <v>2.02020970200001E+16</v>
      </c>
      <c r="F50" s="15" t="str">
        <f t="shared" si="0"/>
        <v/>
      </c>
    </row>
    <row r="51" spans="1:6" ht="78.75" x14ac:dyDescent="0.25">
      <c r="A51" s="18" t="s">
        <v>108</v>
      </c>
      <c r="B51" s="19" t="s">
        <v>109</v>
      </c>
      <c r="C51" s="17">
        <v>39818600</v>
      </c>
      <c r="D51" s="20" t="s">
        <v>81</v>
      </c>
      <c r="E51" s="21">
        <v>2.02020980200001E+16</v>
      </c>
      <c r="F51" s="15" t="str">
        <f t="shared" si="0"/>
        <v/>
      </c>
    </row>
    <row r="52" spans="1:6" ht="45" x14ac:dyDescent="0.25">
      <c r="A52" s="18" t="s">
        <v>110</v>
      </c>
      <c r="B52" s="19" t="s">
        <v>111</v>
      </c>
      <c r="C52" s="17">
        <v>21875099</v>
      </c>
      <c r="D52" s="20" t="s">
        <v>112</v>
      </c>
      <c r="E52" s="21">
        <v>2.02021000200001E+16</v>
      </c>
      <c r="F52" s="15" t="str">
        <f t="shared" si="0"/>
        <v/>
      </c>
    </row>
    <row r="53" spans="1:6" ht="56.25" x14ac:dyDescent="0.25">
      <c r="A53" s="18" t="s">
        <v>113</v>
      </c>
      <c r="B53" s="19" t="s">
        <v>114</v>
      </c>
      <c r="C53" s="17">
        <v>46212800</v>
      </c>
      <c r="D53" s="20" t="s">
        <v>84</v>
      </c>
      <c r="E53" s="21">
        <v>2.02021010200001E+16</v>
      </c>
      <c r="F53" s="15" t="str">
        <f t="shared" si="0"/>
        <v/>
      </c>
    </row>
    <row r="54" spans="1:6" ht="56.25" x14ac:dyDescent="0.25">
      <c r="A54" s="18" t="s">
        <v>115</v>
      </c>
      <c r="B54" s="19" t="s">
        <v>116</v>
      </c>
      <c r="C54" s="17">
        <v>65600000</v>
      </c>
      <c r="D54" s="20" t="s">
        <v>86</v>
      </c>
      <c r="E54" s="21">
        <v>2.02021030200001E+16</v>
      </c>
      <c r="F54" s="15" t="str">
        <f t="shared" si="0"/>
        <v/>
      </c>
    </row>
    <row r="55" spans="1:6" ht="67.5" x14ac:dyDescent="0.25">
      <c r="A55" s="18" t="s">
        <v>117</v>
      </c>
      <c r="B55" s="19" t="s">
        <v>118</v>
      </c>
      <c r="C55" s="17">
        <v>8855000</v>
      </c>
      <c r="D55" s="20" t="s">
        <v>88</v>
      </c>
      <c r="E55" s="21">
        <v>2.02021040200001E+16</v>
      </c>
      <c r="F55" s="15" t="str">
        <f t="shared" si="0"/>
        <v/>
      </c>
    </row>
    <row r="56" spans="1:6" ht="101.25" x14ac:dyDescent="0.25">
      <c r="A56" s="18" t="s">
        <v>119</v>
      </c>
      <c r="B56" s="19" t="s">
        <v>120</v>
      </c>
      <c r="C56" s="17">
        <v>530077000</v>
      </c>
      <c r="D56" s="20" t="s">
        <v>91</v>
      </c>
      <c r="E56" s="21">
        <v>2.02021050200001E+16</v>
      </c>
      <c r="F56" s="15" t="str">
        <f t="shared" si="0"/>
        <v/>
      </c>
    </row>
    <row r="57" spans="1:6" ht="56.25" x14ac:dyDescent="0.25">
      <c r="A57" s="18" t="s">
        <v>121</v>
      </c>
      <c r="B57" s="19" t="s">
        <v>122</v>
      </c>
      <c r="C57" s="17">
        <v>24369400</v>
      </c>
      <c r="D57" s="20" t="s">
        <v>123</v>
      </c>
      <c r="E57" s="21">
        <v>2.02021060200001E+16</v>
      </c>
      <c r="F57" s="15" t="str">
        <f t="shared" si="0"/>
        <v/>
      </c>
    </row>
    <row r="58" spans="1:6" ht="78.75" x14ac:dyDescent="0.25">
      <c r="A58" s="18" t="s">
        <v>124</v>
      </c>
      <c r="B58" s="19" t="s">
        <v>125</v>
      </c>
      <c r="C58" s="17">
        <v>227560</v>
      </c>
      <c r="D58" s="20" t="s">
        <v>126</v>
      </c>
      <c r="E58" s="21">
        <v>2.02021070200001E+16</v>
      </c>
      <c r="F58" s="15" t="str">
        <f t="shared" si="0"/>
        <v/>
      </c>
    </row>
    <row r="59" spans="1:6" ht="56.25" x14ac:dyDescent="0.25">
      <c r="A59" s="18" t="s">
        <v>127</v>
      </c>
      <c r="B59" s="19" t="s">
        <v>128</v>
      </c>
      <c r="C59" s="17">
        <v>712080000</v>
      </c>
      <c r="D59" s="20" t="s">
        <v>93</v>
      </c>
      <c r="E59" s="21">
        <v>2.02021100200001E+16</v>
      </c>
      <c r="F59" s="15" t="str">
        <f t="shared" si="0"/>
        <v/>
      </c>
    </row>
    <row r="60" spans="1:6" ht="146.25" x14ac:dyDescent="0.25">
      <c r="A60" s="18" t="s">
        <v>129</v>
      </c>
      <c r="B60" s="19" t="s">
        <v>130</v>
      </c>
      <c r="C60" s="17">
        <v>340674100</v>
      </c>
      <c r="D60" s="20" t="s">
        <v>96</v>
      </c>
      <c r="E60" s="21">
        <v>2.02021110200001E+16</v>
      </c>
      <c r="F60" s="15" t="str">
        <f t="shared" si="0"/>
        <v/>
      </c>
    </row>
    <row r="61" spans="1:6" ht="56.25" x14ac:dyDescent="0.25">
      <c r="A61" s="26" t="s">
        <v>131</v>
      </c>
      <c r="B61" s="27" t="s">
        <v>132</v>
      </c>
      <c r="C61" s="28">
        <v>147676</v>
      </c>
      <c r="D61" s="20" t="s">
        <v>133</v>
      </c>
      <c r="E61" s="21">
        <v>2.02021140200001E+16</v>
      </c>
      <c r="F61" s="15" t="str">
        <f t="shared" si="0"/>
        <v/>
      </c>
    </row>
    <row r="62" spans="1:6" ht="45" x14ac:dyDescent="0.25">
      <c r="A62" s="18" t="s">
        <v>134</v>
      </c>
      <c r="B62" s="19" t="s">
        <v>135</v>
      </c>
      <c r="C62" s="17">
        <v>2104752200</v>
      </c>
      <c r="D62" s="20" t="s">
        <v>136</v>
      </c>
      <c r="E62" s="21">
        <v>2.02021150200001E+16</v>
      </c>
      <c r="F62" s="15" t="str">
        <f t="shared" si="0"/>
        <v/>
      </c>
    </row>
    <row r="63" spans="1:6" ht="56.25" x14ac:dyDescent="0.25">
      <c r="A63" s="18" t="s">
        <v>137</v>
      </c>
      <c r="B63" s="19" t="s">
        <v>138</v>
      </c>
      <c r="C63" s="17">
        <v>33441146.120000001</v>
      </c>
      <c r="D63" s="20" t="s">
        <v>98</v>
      </c>
      <c r="E63" s="21">
        <v>2.02021160200001E+16</v>
      </c>
      <c r="F63" s="15" t="str">
        <f t="shared" si="0"/>
        <v/>
      </c>
    </row>
    <row r="64" spans="1:6" ht="78.75" x14ac:dyDescent="0.25">
      <c r="A64" s="18" t="s">
        <v>139</v>
      </c>
      <c r="B64" s="19" t="s">
        <v>140</v>
      </c>
      <c r="C64" s="17">
        <v>141072300</v>
      </c>
      <c r="D64" s="20" t="s">
        <v>101</v>
      </c>
      <c r="E64" s="21">
        <v>2.02021180200001E+16</v>
      </c>
      <c r="F64" s="15" t="str">
        <f t="shared" si="0"/>
        <v/>
      </c>
    </row>
    <row r="65" spans="1:6" ht="67.5" x14ac:dyDescent="0.25">
      <c r="A65" s="18" t="s">
        <v>141</v>
      </c>
      <c r="B65" s="19" t="s">
        <v>142</v>
      </c>
      <c r="C65" s="17">
        <v>108468900</v>
      </c>
      <c r="D65" s="20" t="s">
        <v>104</v>
      </c>
      <c r="E65" s="21">
        <v>2.02021230200001E+16</v>
      </c>
      <c r="F65" s="15" t="str">
        <f t="shared" si="0"/>
        <v/>
      </c>
    </row>
    <row r="66" spans="1:6" ht="33.75" x14ac:dyDescent="0.25">
      <c r="A66" s="18" t="s">
        <v>143</v>
      </c>
      <c r="B66" s="19" t="s">
        <v>144</v>
      </c>
      <c r="C66" s="17">
        <v>219300</v>
      </c>
      <c r="D66" s="20" t="s">
        <v>106</v>
      </c>
      <c r="E66" s="21">
        <v>2.02021240200001E+16</v>
      </c>
      <c r="F66" s="15" t="str">
        <f t="shared" si="0"/>
        <v/>
      </c>
    </row>
    <row r="67" spans="1:6" ht="45" x14ac:dyDescent="0.25">
      <c r="A67" s="18" t="s">
        <v>145</v>
      </c>
      <c r="B67" s="19" t="s">
        <v>146</v>
      </c>
      <c r="C67" s="17">
        <v>367600</v>
      </c>
      <c r="D67" s="20" t="s">
        <v>147</v>
      </c>
      <c r="E67" s="21">
        <v>2.02021250200001E+16</v>
      </c>
      <c r="F67" s="15" t="str">
        <f t="shared" si="0"/>
        <v/>
      </c>
    </row>
    <row r="68" spans="1:6" ht="67.5" x14ac:dyDescent="0.25">
      <c r="A68" s="18" t="s">
        <v>148</v>
      </c>
      <c r="B68" s="19" t="s">
        <v>149</v>
      </c>
      <c r="C68" s="17">
        <v>722500</v>
      </c>
      <c r="D68" s="20" t="s">
        <v>150</v>
      </c>
      <c r="E68" s="21">
        <v>2.02021260200001E+16</v>
      </c>
      <c r="F68" s="15" t="str">
        <f t="shared" si="0"/>
        <v/>
      </c>
    </row>
    <row r="69" spans="1:6" ht="78.75" x14ac:dyDescent="0.25">
      <c r="A69" s="18" t="s">
        <v>151</v>
      </c>
      <c r="B69" s="19" t="s">
        <v>152</v>
      </c>
      <c r="C69" s="17">
        <v>306000</v>
      </c>
      <c r="D69" s="20" t="s">
        <v>108</v>
      </c>
      <c r="E69" s="21">
        <v>2.02021270200001E+16</v>
      </c>
      <c r="F69" s="15" t="str">
        <f t="shared" ref="F69:F132" si="1">IF(ISERROR(VLOOKUP(E69,$B$3:$C$99,2,0)),"",VLOOKUP(E69,$B$3:$C$99,2,0))</f>
        <v/>
      </c>
    </row>
    <row r="70" spans="1:6" ht="67.5" x14ac:dyDescent="0.25">
      <c r="A70" s="18" t="s">
        <v>153</v>
      </c>
      <c r="B70" s="19" t="s">
        <v>154</v>
      </c>
      <c r="C70" s="17">
        <v>3328200</v>
      </c>
      <c r="D70" s="20" t="s">
        <v>110</v>
      </c>
      <c r="E70" s="21">
        <v>2.02021280200001E+16</v>
      </c>
      <c r="F70" s="15" t="str">
        <f t="shared" si="1"/>
        <v/>
      </c>
    </row>
    <row r="71" spans="1:6" ht="45" x14ac:dyDescent="0.25">
      <c r="A71" s="18" t="s">
        <v>155</v>
      </c>
      <c r="B71" s="19" t="s">
        <v>156</v>
      </c>
      <c r="C71" s="17">
        <v>68568200</v>
      </c>
      <c r="D71" s="20" t="s">
        <v>113</v>
      </c>
      <c r="E71" s="21">
        <v>2.02021290200001E+16</v>
      </c>
      <c r="F71" s="15" t="str">
        <f t="shared" si="1"/>
        <v/>
      </c>
    </row>
    <row r="72" spans="1:6" ht="33.75" x14ac:dyDescent="0.25">
      <c r="A72" s="18" t="s">
        <v>157</v>
      </c>
      <c r="B72" s="19" t="s">
        <v>158</v>
      </c>
      <c r="C72" s="17">
        <v>420694200</v>
      </c>
      <c r="D72" s="20" t="s">
        <v>159</v>
      </c>
      <c r="E72" s="21">
        <v>2.02021310200001E+16</v>
      </c>
      <c r="F72" s="15" t="str">
        <f t="shared" si="1"/>
        <v/>
      </c>
    </row>
    <row r="73" spans="1:6" ht="56.25" x14ac:dyDescent="0.25">
      <c r="A73" s="18" t="s">
        <v>160</v>
      </c>
      <c r="B73" s="19" t="s">
        <v>161</v>
      </c>
      <c r="C73" s="17">
        <v>45637100</v>
      </c>
      <c r="D73" s="20" t="s">
        <v>115</v>
      </c>
      <c r="E73" s="21">
        <v>2.02021320200001E+16</v>
      </c>
      <c r="F73" s="15" t="str">
        <f t="shared" si="1"/>
        <v/>
      </c>
    </row>
    <row r="74" spans="1:6" ht="67.5" x14ac:dyDescent="0.25">
      <c r="A74" s="18" t="s">
        <v>162</v>
      </c>
      <c r="B74" s="19" t="s">
        <v>163</v>
      </c>
      <c r="C74" s="17">
        <v>42757500</v>
      </c>
      <c r="D74" s="20" t="s">
        <v>117</v>
      </c>
      <c r="E74" s="21">
        <v>2.02021330200001E+16</v>
      </c>
      <c r="F74" s="15" t="str">
        <f t="shared" si="1"/>
        <v/>
      </c>
    </row>
    <row r="75" spans="1:6" ht="56.25" x14ac:dyDescent="0.25">
      <c r="A75" s="18" t="s">
        <v>164</v>
      </c>
      <c r="B75" s="19" t="s">
        <v>165</v>
      </c>
      <c r="C75" s="17">
        <v>1912002000</v>
      </c>
      <c r="D75" s="20" t="s">
        <v>166</v>
      </c>
      <c r="E75" s="21">
        <v>2.02021340200001E+16</v>
      </c>
      <c r="F75" s="15" t="str">
        <f t="shared" si="1"/>
        <v/>
      </c>
    </row>
    <row r="76" spans="1:6" ht="78.75" x14ac:dyDescent="0.25">
      <c r="A76" s="18" t="s">
        <v>167</v>
      </c>
      <c r="B76" s="19" t="s">
        <v>168</v>
      </c>
      <c r="C76" s="17">
        <v>157600</v>
      </c>
      <c r="D76" s="20" t="s">
        <v>169</v>
      </c>
      <c r="E76" s="21">
        <v>2.02021350200001E+16</v>
      </c>
      <c r="F76" s="15" t="str">
        <f t="shared" si="1"/>
        <v/>
      </c>
    </row>
    <row r="77" spans="1:6" ht="78.75" x14ac:dyDescent="0.25">
      <c r="A77" s="18" t="s">
        <v>170</v>
      </c>
      <c r="B77" s="19" t="s">
        <v>171</v>
      </c>
      <c r="C77" s="17">
        <v>9800500</v>
      </c>
      <c r="D77" s="20" t="s">
        <v>172</v>
      </c>
      <c r="E77" s="21">
        <v>2.02021360200001E+16</v>
      </c>
      <c r="F77" s="15" t="str">
        <f t="shared" si="1"/>
        <v/>
      </c>
    </row>
    <row r="78" spans="1:6" ht="90" x14ac:dyDescent="0.25">
      <c r="A78" s="18" t="s">
        <v>173</v>
      </c>
      <c r="B78" s="19" t="s">
        <v>174</v>
      </c>
      <c r="C78" s="17">
        <v>69779000</v>
      </c>
      <c r="D78" s="20" t="s">
        <v>119</v>
      </c>
      <c r="E78" s="21">
        <v>2.02021370200001E+16</v>
      </c>
      <c r="F78" s="15" t="str">
        <f t="shared" si="1"/>
        <v/>
      </c>
    </row>
    <row r="79" spans="1:6" ht="112.5" x14ac:dyDescent="0.25">
      <c r="A79" s="18" t="s">
        <v>175</v>
      </c>
      <c r="B79" s="19" t="s">
        <v>176</v>
      </c>
      <c r="C79" s="17">
        <v>5108400</v>
      </c>
      <c r="D79" s="20" t="s">
        <v>177</v>
      </c>
      <c r="E79" s="21">
        <v>2.02021390200001E+16</v>
      </c>
      <c r="F79" s="15" t="str">
        <f t="shared" si="1"/>
        <v/>
      </c>
    </row>
    <row r="80" spans="1:6" ht="90" x14ac:dyDescent="0.25">
      <c r="A80" s="18" t="s">
        <v>178</v>
      </c>
      <c r="B80" s="19" t="s">
        <v>179</v>
      </c>
      <c r="C80" s="17">
        <v>43696700</v>
      </c>
      <c r="D80" s="20" t="s">
        <v>180</v>
      </c>
      <c r="E80" s="21">
        <v>2.02021400200001E+16</v>
      </c>
      <c r="F80" s="15" t="str">
        <f t="shared" si="1"/>
        <v/>
      </c>
    </row>
    <row r="81" spans="1:6" ht="56.25" x14ac:dyDescent="0.25">
      <c r="A81" s="18" t="s">
        <v>181</v>
      </c>
      <c r="B81" s="19" t="s">
        <v>182</v>
      </c>
      <c r="C81" s="17">
        <v>823258500</v>
      </c>
      <c r="D81" s="20" t="s">
        <v>121</v>
      </c>
      <c r="E81" s="21">
        <v>2.02021410200001E+16</v>
      </c>
      <c r="F81" s="15" t="str">
        <f t="shared" si="1"/>
        <v/>
      </c>
    </row>
    <row r="82" spans="1:6" ht="78.75" x14ac:dyDescent="0.25">
      <c r="A82" s="18" t="s">
        <v>183</v>
      </c>
      <c r="B82" s="19" t="s">
        <v>184</v>
      </c>
      <c r="C82" s="17">
        <v>159045800</v>
      </c>
      <c r="D82" s="20" t="s">
        <v>185</v>
      </c>
      <c r="E82" s="21">
        <v>2.02021430200001E+16</v>
      </c>
      <c r="F82" s="15" t="str">
        <f t="shared" si="1"/>
        <v/>
      </c>
    </row>
    <row r="83" spans="1:6" ht="90" x14ac:dyDescent="0.25">
      <c r="A83" s="18" t="s">
        <v>186</v>
      </c>
      <c r="B83" s="19" t="s">
        <v>187</v>
      </c>
      <c r="C83" s="17">
        <v>567728000</v>
      </c>
      <c r="D83" s="20" t="s">
        <v>124</v>
      </c>
      <c r="E83" s="21">
        <v>2.02021440200001E+16</v>
      </c>
      <c r="F83" s="15" t="str">
        <f t="shared" si="1"/>
        <v/>
      </c>
    </row>
    <row r="84" spans="1:6" ht="112.5" x14ac:dyDescent="0.25">
      <c r="A84" s="18" t="s">
        <v>188</v>
      </c>
      <c r="B84" s="19" t="s">
        <v>189</v>
      </c>
      <c r="C84" s="17">
        <v>1906424400</v>
      </c>
      <c r="D84" s="20" t="s">
        <v>127</v>
      </c>
      <c r="E84" s="21">
        <v>2.02021450200001E+16</v>
      </c>
      <c r="F84" s="15" t="str">
        <f t="shared" si="1"/>
        <v/>
      </c>
    </row>
    <row r="85" spans="1:6" ht="90" x14ac:dyDescent="0.25">
      <c r="A85" s="18" t="s">
        <v>190</v>
      </c>
      <c r="B85" s="19" t="s">
        <v>191</v>
      </c>
      <c r="C85" s="17">
        <v>65687500</v>
      </c>
      <c r="D85" s="20" t="s">
        <v>192</v>
      </c>
      <c r="E85" s="21">
        <v>2.02021480200001E+16</v>
      </c>
      <c r="F85" s="15" t="str">
        <f t="shared" si="1"/>
        <v/>
      </c>
    </row>
    <row r="86" spans="1:6" ht="56.25" x14ac:dyDescent="0.25">
      <c r="A86" s="18" t="s">
        <v>193</v>
      </c>
      <c r="B86" s="19" t="s">
        <v>194</v>
      </c>
      <c r="C86" s="17">
        <v>3788000</v>
      </c>
      <c r="D86" s="20" t="s">
        <v>129</v>
      </c>
      <c r="E86" s="21">
        <v>2.02021500200001E+16</v>
      </c>
      <c r="F86" s="15" t="str">
        <f t="shared" si="1"/>
        <v/>
      </c>
    </row>
    <row r="87" spans="1:6" ht="56.25" x14ac:dyDescent="0.25">
      <c r="A87" s="29" t="s">
        <v>195</v>
      </c>
      <c r="B87" s="30" t="s">
        <v>196</v>
      </c>
      <c r="C87" s="31">
        <v>238358600</v>
      </c>
      <c r="D87" s="20" t="s">
        <v>197</v>
      </c>
      <c r="E87" s="21">
        <v>2.02021510200001E+16</v>
      </c>
      <c r="F87" s="15" t="str">
        <f t="shared" si="1"/>
        <v/>
      </c>
    </row>
    <row r="88" spans="1:6" ht="45" x14ac:dyDescent="0.25">
      <c r="A88" s="18" t="s">
        <v>198</v>
      </c>
      <c r="B88" s="19" t="s">
        <v>199</v>
      </c>
      <c r="C88" s="17">
        <v>21397700.84</v>
      </c>
      <c r="D88" s="20" t="s">
        <v>131</v>
      </c>
      <c r="E88" s="21">
        <v>2.02029990200001E+16</v>
      </c>
      <c r="F88" s="15" t="str">
        <f t="shared" si="1"/>
        <v/>
      </c>
    </row>
    <row r="89" spans="1:6" ht="45" x14ac:dyDescent="0.25">
      <c r="A89" s="18" t="s">
        <v>200</v>
      </c>
      <c r="B89" s="19" t="s">
        <v>201</v>
      </c>
      <c r="C89" s="17">
        <v>1449315.79</v>
      </c>
      <c r="D89" s="20" t="s">
        <v>134</v>
      </c>
      <c r="E89" s="21">
        <v>2.02030010200001E+16</v>
      </c>
      <c r="F89" s="15" t="str">
        <f t="shared" si="1"/>
        <v/>
      </c>
    </row>
    <row r="90" spans="1:6" ht="90" x14ac:dyDescent="0.25">
      <c r="A90" s="18" t="s">
        <v>202</v>
      </c>
      <c r="B90" s="19" t="s">
        <v>203</v>
      </c>
      <c r="C90" s="17">
        <v>444179800</v>
      </c>
      <c r="D90" s="20" t="s">
        <v>137</v>
      </c>
      <c r="E90" s="21">
        <v>2.02030020200001E+16</v>
      </c>
      <c r="F90" s="15" t="str">
        <f t="shared" si="1"/>
        <v/>
      </c>
    </row>
    <row r="91" spans="1:6" ht="56.25" x14ac:dyDescent="0.25">
      <c r="A91" s="18" t="s">
        <v>204</v>
      </c>
      <c r="B91" s="19" t="s">
        <v>205</v>
      </c>
      <c r="C91" s="17">
        <v>12595000</v>
      </c>
      <c r="D91" s="20" t="s">
        <v>139</v>
      </c>
      <c r="E91" s="21">
        <v>2.02030030200001E+16</v>
      </c>
      <c r="F91" s="15" t="str">
        <f t="shared" si="1"/>
        <v/>
      </c>
    </row>
    <row r="92" spans="1:6" ht="56.25" x14ac:dyDescent="0.25">
      <c r="A92" s="18" t="s">
        <v>206</v>
      </c>
      <c r="B92" s="19" t="s">
        <v>207</v>
      </c>
      <c r="C92" s="17">
        <v>310335700</v>
      </c>
      <c r="D92" s="20" t="s">
        <v>141</v>
      </c>
      <c r="E92" s="21">
        <v>2.02030040200001E+16</v>
      </c>
      <c r="F92" s="15" t="str">
        <f t="shared" si="1"/>
        <v/>
      </c>
    </row>
    <row r="93" spans="1:6" ht="67.5" x14ac:dyDescent="0.25">
      <c r="A93" s="18" t="s">
        <v>208</v>
      </c>
      <c r="B93" s="19" t="s">
        <v>209</v>
      </c>
      <c r="C93" s="17">
        <v>34424000</v>
      </c>
      <c r="D93" s="20" t="s">
        <v>143</v>
      </c>
      <c r="E93" s="21">
        <v>2.02030050200001E+16</v>
      </c>
      <c r="F93" s="15" t="str">
        <f t="shared" si="1"/>
        <v/>
      </c>
    </row>
    <row r="94" spans="1:6" ht="67.5" x14ac:dyDescent="0.25">
      <c r="A94" s="18" t="s">
        <v>210</v>
      </c>
      <c r="B94" s="19" t="s">
        <v>211</v>
      </c>
      <c r="C94" s="17">
        <v>10504000</v>
      </c>
      <c r="D94" s="20" t="s">
        <v>145</v>
      </c>
      <c r="E94" s="21">
        <v>2.02030060200001E+16</v>
      </c>
      <c r="F94" s="15" t="str">
        <f t="shared" si="1"/>
        <v/>
      </c>
    </row>
    <row r="95" spans="1:6" ht="45" x14ac:dyDescent="0.25">
      <c r="A95" s="18" t="s">
        <v>212</v>
      </c>
      <c r="B95" s="19" t="s">
        <v>213</v>
      </c>
      <c r="C95" s="17">
        <v>44352</v>
      </c>
      <c r="D95" s="20" t="s">
        <v>214</v>
      </c>
      <c r="E95" s="21">
        <v>2.02030070200001E+16</v>
      </c>
      <c r="F95" s="15" t="str">
        <f t="shared" si="1"/>
        <v/>
      </c>
    </row>
    <row r="96" spans="1:6" ht="67.5" x14ac:dyDescent="0.25">
      <c r="A96" s="18" t="s">
        <v>215</v>
      </c>
      <c r="B96" s="19" t="s">
        <v>216</v>
      </c>
      <c r="C96" s="17">
        <v>2105000</v>
      </c>
      <c r="D96" s="20" t="s">
        <v>148</v>
      </c>
      <c r="E96" s="21">
        <v>2.02030100200001E+16</v>
      </c>
      <c r="F96" s="15" t="str">
        <f t="shared" si="1"/>
        <v/>
      </c>
    </row>
    <row r="97" spans="1:6" ht="78.75" x14ac:dyDescent="0.25">
      <c r="A97" s="18" t="s">
        <v>217</v>
      </c>
      <c r="B97" s="19" t="s">
        <v>218</v>
      </c>
      <c r="C97" s="17">
        <v>2141158600</v>
      </c>
      <c r="D97" s="20" t="s">
        <v>151</v>
      </c>
      <c r="E97" s="21">
        <v>2.02030110200001E+16</v>
      </c>
      <c r="F97" s="15" t="str">
        <f t="shared" si="1"/>
        <v/>
      </c>
    </row>
    <row r="98" spans="1:6" ht="90" x14ac:dyDescent="0.25">
      <c r="A98" s="18" t="s">
        <v>219</v>
      </c>
      <c r="B98" s="19" t="s">
        <v>220</v>
      </c>
      <c r="C98" s="17">
        <v>195806700</v>
      </c>
      <c r="D98" s="20" t="s">
        <v>153</v>
      </c>
      <c r="E98" s="21">
        <v>2.02030120200001E+16</v>
      </c>
      <c r="F98" s="15" t="str">
        <f t="shared" si="1"/>
        <v/>
      </c>
    </row>
    <row r="99" spans="1:6" ht="45.75" thickBot="1" x14ac:dyDescent="0.3">
      <c r="A99" s="32" t="s">
        <v>221</v>
      </c>
      <c r="B99" s="33" t="s">
        <v>222</v>
      </c>
      <c r="C99" s="34">
        <v>66605100</v>
      </c>
      <c r="D99" s="20" t="s">
        <v>155</v>
      </c>
      <c r="E99" s="21">
        <v>2.02030150200001E+16</v>
      </c>
      <c r="F99" s="15" t="str">
        <f t="shared" si="1"/>
        <v/>
      </c>
    </row>
    <row r="100" spans="1:6" ht="33.75" x14ac:dyDescent="0.25">
      <c r="A100" s="35"/>
      <c r="B100" s="36"/>
      <c r="C100" s="36"/>
      <c r="D100" s="20" t="s">
        <v>157</v>
      </c>
      <c r="E100" s="21">
        <v>2.02030180200001E+16</v>
      </c>
      <c r="F100" s="15" t="str">
        <f t="shared" si="1"/>
        <v/>
      </c>
    </row>
    <row r="101" spans="1:6" ht="33.75" x14ac:dyDescent="0.25">
      <c r="D101" s="20" t="s">
        <v>160</v>
      </c>
      <c r="E101" s="21">
        <v>2.02030190200001E+16</v>
      </c>
      <c r="F101" s="15" t="str">
        <f t="shared" si="1"/>
        <v/>
      </c>
    </row>
    <row r="102" spans="1:6" ht="45" x14ac:dyDescent="0.25">
      <c r="D102" s="20" t="s">
        <v>162</v>
      </c>
      <c r="E102" s="21">
        <v>2.02030200200001E+16</v>
      </c>
      <c r="F102" s="15" t="str">
        <f t="shared" si="1"/>
        <v/>
      </c>
    </row>
    <row r="103" spans="1:6" ht="45" x14ac:dyDescent="0.25">
      <c r="D103" s="20" t="s">
        <v>164</v>
      </c>
      <c r="E103" s="21">
        <v>2.02030250200001E+16</v>
      </c>
      <c r="F103" s="15" t="str">
        <f t="shared" si="1"/>
        <v/>
      </c>
    </row>
    <row r="104" spans="1:6" ht="45" x14ac:dyDescent="0.25">
      <c r="D104" s="20" t="s">
        <v>167</v>
      </c>
      <c r="E104" s="21">
        <v>2.02030310200001E+16</v>
      </c>
      <c r="F104" s="15" t="str">
        <f t="shared" si="1"/>
        <v/>
      </c>
    </row>
    <row r="105" spans="1:6" ht="78.75" x14ac:dyDescent="0.25">
      <c r="D105" s="20" t="s">
        <v>170</v>
      </c>
      <c r="E105" s="21">
        <v>2.02030320200001E+16</v>
      </c>
      <c r="F105" s="15" t="str">
        <f t="shared" si="1"/>
        <v/>
      </c>
    </row>
    <row r="106" spans="1:6" ht="78.75" x14ac:dyDescent="0.25">
      <c r="D106" s="20" t="s">
        <v>173</v>
      </c>
      <c r="E106" s="21">
        <v>2.02030530200001E+16</v>
      </c>
      <c r="F106" s="15" t="str">
        <f t="shared" si="1"/>
        <v/>
      </c>
    </row>
    <row r="107" spans="1:6" ht="45" x14ac:dyDescent="0.25">
      <c r="D107" s="20" t="s">
        <v>175</v>
      </c>
      <c r="E107" s="21">
        <v>2.02030540200001E+16</v>
      </c>
      <c r="F107" s="15" t="str">
        <f t="shared" si="1"/>
        <v/>
      </c>
    </row>
    <row r="108" spans="1:6" ht="78.75" x14ac:dyDescent="0.25">
      <c r="D108" s="20" t="s">
        <v>178</v>
      </c>
      <c r="E108" s="21">
        <v>2.02030600200001E+16</v>
      </c>
      <c r="F108" s="15" t="str">
        <f t="shared" si="1"/>
        <v/>
      </c>
    </row>
    <row r="109" spans="1:6" ht="56.25" x14ac:dyDescent="0.25">
      <c r="D109" s="20" t="s">
        <v>181</v>
      </c>
      <c r="E109" s="21">
        <v>2.02030660200001E+16</v>
      </c>
      <c r="F109" s="15" t="str">
        <f t="shared" si="1"/>
        <v/>
      </c>
    </row>
    <row r="110" spans="1:6" ht="67.5" x14ac:dyDescent="0.25">
      <c r="D110" s="20" t="s">
        <v>183</v>
      </c>
      <c r="E110" s="21">
        <v>2.02030670200001E+16</v>
      </c>
      <c r="F110" s="15" t="str">
        <f t="shared" si="1"/>
        <v/>
      </c>
    </row>
    <row r="111" spans="1:6" ht="78.75" x14ac:dyDescent="0.25">
      <c r="D111" s="20" t="s">
        <v>186</v>
      </c>
      <c r="E111" s="21">
        <v>2.02030680200001E+16</v>
      </c>
      <c r="F111" s="15" t="str">
        <f t="shared" si="1"/>
        <v/>
      </c>
    </row>
    <row r="112" spans="1:6" ht="90" x14ac:dyDescent="0.25">
      <c r="D112" s="20" t="s">
        <v>188</v>
      </c>
      <c r="E112" s="21">
        <v>2.02030690200001E+16</v>
      </c>
      <c r="F112" s="15" t="str">
        <f t="shared" si="1"/>
        <v/>
      </c>
    </row>
    <row r="113" spans="4:6" ht="78.75" x14ac:dyDescent="0.25">
      <c r="D113" s="20" t="s">
        <v>190</v>
      </c>
      <c r="E113" s="21">
        <v>2.02030700200001E+16</v>
      </c>
      <c r="F113" s="15" t="str">
        <f t="shared" si="1"/>
        <v/>
      </c>
    </row>
    <row r="114" spans="4:6" ht="56.25" x14ac:dyDescent="0.25">
      <c r="D114" s="20" t="s">
        <v>193</v>
      </c>
      <c r="E114" s="21">
        <v>2.02030710200001E+16</v>
      </c>
      <c r="F114" s="15" t="str">
        <f t="shared" si="1"/>
        <v/>
      </c>
    </row>
    <row r="115" spans="4:6" ht="45" x14ac:dyDescent="0.25">
      <c r="D115" s="20" t="s">
        <v>195</v>
      </c>
      <c r="E115" s="21">
        <v>2.02030770200001E+16</v>
      </c>
      <c r="F115" s="15" t="str">
        <f t="shared" si="1"/>
        <v/>
      </c>
    </row>
    <row r="116" spans="4:6" ht="22.5" x14ac:dyDescent="0.25">
      <c r="D116" s="20" t="s">
        <v>223</v>
      </c>
      <c r="E116" s="21">
        <v>2.02039990200001E+16</v>
      </c>
      <c r="F116" s="15" t="str">
        <f t="shared" si="1"/>
        <v/>
      </c>
    </row>
    <row r="117" spans="4:6" ht="45" x14ac:dyDescent="0.25">
      <c r="D117" s="20" t="s">
        <v>198</v>
      </c>
      <c r="E117" s="21">
        <v>2.02040010200001E+16</v>
      </c>
      <c r="F117" s="15" t="str">
        <f t="shared" si="1"/>
        <v/>
      </c>
    </row>
    <row r="118" spans="4:6" ht="45" x14ac:dyDescent="0.25">
      <c r="D118" s="20" t="s">
        <v>200</v>
      </c>
      <c r="E118" s="21">
        <v>2.02040020200001E+16</v>
      </c>
      <c r="F118" s="15" t="str">
        <f t="shared" si="1"/>
        <v/>
      </c>
    </row>
    <row r="119" spans="4:6" ht="78.75" x14ac:dyDescent="0.25">
      <c r="D119" s="20" t="s">
        <v>202</v>
      </c>
      <c r="E119" s="21">
        <v>2.02040050200001E+16</v>
      </c>
      <c r="F119" s="15" t="str">
        <f t="shared" si="1"/>
        <v/>
      </c>
    </row>
    <row r="120" spans="4:6" ht="56.25" x14ac:dyDescent="0.25">
      <c r="D120" s="20" t="s">
        <v>224</v>
      </c>
      <c r="E120" s="21">
        <v>2.02040070200001E+16</v>
      </c>
      <c r="F120" s="15" t="str">
        <f t="shared" si="1"/>
        <v/>
      </c>
    </row>
    <row r="121" spans="4:6" ht="45" x14ac:dyDescent="0.25">
      <c r="D121" s="20" t="s">
        <v>204</v>
      </c>
      <c r="E121" s="21">
        <v>2.02040100200001E+16</v>
      </c>
      <c r="F121" s="15" t="str">
        <f t="shared" si="1"/>
        <v/>
      </c>
    </row>
    <row r="122" spans="4:6" ht="56.25" x14ac:dyDescent="0.25">
      <c r="D122" s="20" t="s">
        <v>225</v>
      </c>
      <c r="E122" s="21">
        <v>2.02040120200001E+16</v>
      </c>
      <c r="F122" s="15" t="str">
        <f t="shared" si="1"/>
        <v/>
      </c>
    </row>
    <row r="123" spans="4:6" ht="45" x14ac:dyDescent="0.25">
      <c r="D123" s="20" t="s">
        <v>226</v>
      </c>
      <c r="E123" s="21">
        <v>2.02040130200001E+16</v>
      </c>
      <c r="F123" s="15" t="str">
        <f t="shared" si="1"/>
        <v/>
      </c>
    </row>
    <row r="124" spans="4:6" ht="45" x14ac:dyDescent="0.25">
      <c r="D124" s="20" t="s">
        <v>206</v>
      </c>
      <c r="E124" s="21">
        <v>2.02040170200001E+16</v>
      </c>
      <c r="F124" s="15" t="str">
        <f t="shared" si="1"/>
        <v/>
      </c>
    </row>
    <row r="125" spans="4:6" ht="56.25" x14ac:dyDescent="0.25">
      <c r="D125" s="20" t="s">
        <v>208</v>
      </c>
      <c r="E125" s="21">
        <v>2.02040180200001E+16</v>
      </c>
      <c r="F125" s="15" t="str">
        <f t="shared" si="1"/>
        <v/>
      </c>
    </row>
    <row r="126" spans="4:6" ht="56.25" x14ac:dyDescent="0.25">
      <c r="D126" s="20" t="s">
        <v>227</v>
      </c>
      <c r="E126" s="21">
        <v>2.02040190200001E+16</v>
      </c>
      <c r="F126" s="15" t="str">
        <f t="shared" si="1"/>
        <v/>
      </c>
    </row>
    <row r="127" spans="4:6" ht="45" x14ac:dyDescent="0.25">
      <c r="D127" s="20" t="s">
        <v>228</v>
      </c>
      <c r="E127" s="21">
        <v>2.02040200200001E+16</v>
      </c>
      <c r="F127" s="15" t="str">
        <f t="shared" si="1"/>
        <v/>
      </c>
    </row>
    <row r="128" spans="4:6" ht="90" x14ac:dyDescent="0.25">
      <c r="D128" s="20" t="s">
        <v>229</v>
      </c>
      <c r="E128" s="21">
        <v>2.02040220200001E+16</v>
      </c>
      <c r="F128" s="15" t="str">
        <f t="shared" si="1"/>
        <v/>
      </c>
    </row>
    <row r="129" spans="4:6" ht="56.25" x14ac:dyDescent="0.25">
      <c r="D129" s="20" t="s">
        <v>210</v>
      </c>
      <c r="E129" s="21">
        <v>2.02040250200001E+16</v>
      </c>
      <c r="F129" s="15" t="str">
        <f t="shared" si="1"/>
        <v/>
      </c>
    </row>
    <row r="130" spans="4:6" ht="33.75" x14ac:dyDescent="0.25">
      <c r="D130" s="20" t="s">
        <v>230</v>
      </c>
      <c r="E130" s="21">
        <v>2.02040260200001E+16</v>
      </c>
      <c r="F130" s="15" t="str">
        <f t="shared" si="1"/>
        <v/>
      </c>
    </row>
    <row r="131" spans="4:6" ht="45" x14ac:dyDescent="0.25">
      <c r="D131" s="20" t="s">
        <v>231</v>
      </c>
      <c r="E131" s="21">
        <v>2.02040300200001E+16</v>
      </c>
      <c r="F131" s="15" t="str">
        <f t="shared" si="1"/>
        <v/>
      </c>
    </row>
    <row r="132" spans="4:6" ht="67.5" x14ac:dyDescent="0.25">
      <c r="D132" s="20" t="s">
        <v>232</v>
      </c>
      <c r="E132" s="21">
        <v>2.02040310200001E+16</v>
      </c>
      <c r="F132" s="15" t="str">
        <f t="shared" si="1"/>
        <v/>
      </c>
    </row>
    <row r="133" spans="4:6" ht="45" x14ac:dyDescent="0.25">
      <c r="D133" s="20" t="s">
        <v>212</v>
      </c>
      <c r="E133" s="21">
        <v>2.02040320200001E+16</v>
      </c>
      <c r="F133" s="15" t="str">
        <f t="shared" ref="F133:F138" si="2">IF(ISERROR(VLOOKUP(E133,$B$3:$C$99,2,0)),"",VLOOKUP(E133,$B$3:$C$99,2,0))</f>
        <v/>
      </c>
    </row>
    <row r="134" spans="4:6" ht="56.25" x14ac:dyDescent="0.25">
      <c r="D134" s="20" t="s">
        <v>215</v>
      </c>
      <c r="E134" s="21">
        <v>2.02040330200001E+16</v>
      </c>
      <c r="F134" s="15" t="str">
        <f t="shared" si="2"/>
        <v/>
      </c>
    </row>
    <row r="135" spans="4:6" ht="67.5" x14ac:dyDescent="0.25">
      <c r="D135" s="20" t="s">
        <v>217</v>
      </c>
      <c r="E135" s="21">
        <v>2.02040340200011E+16</v>
      </c>
      <c r="F135" s="15" t="str">
        <f t="shared" si="2"/>
        <v/>
      </c>
    </row>
    <row r="136" spans="4:6" ht="78.75" x14ac:dyDescent="0.25">
      <c r="D136" s="20" t="s">
        <v>219</v>
      </c>
      <c r="E136" s="21">
        <v>2.02040340200021E+16</v>
      </c>
      <c r="F136" s="15" t="str">
        <f t="shared" si="2"/>
        <v/>
      </c>
    </row>
    <row r="137" spans="4:6" ht="33.75" x14ac:dyDescent="0.25">
      <c r="D137" s="20" t="s">
        <v>233</v>
      </c>
      <c r="E137" s="21">
        <v>2.02040360200001E+16</v>
      </c>
      <c r="F137" s="15" t="str">
        <f t="shared" si="2"/>
        <v/>
      </c>
    </row>
    <row r="138" spans="4:6" ht="34.5" thickBot="1" x14ac:dyDescent="0.3">
      <c r="D138" s="37" t="s">
        <v>221</v>
      </c>
      <c r="E138" s="38">
        <v>2.02049990200001E+16</v>
      </c>
      <c r="F138" s="15" t="str">
        <f t="shared" si="2"/>
        <v/>
      </c>
    </row>
  </sheetData>
  <mergeCells count="1"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Ермаков Владимир</dc:creator>
  <cp:lastModifiedBy>Ермаков Владимир</cp:lastModifiedBy>
  <dcterms:created xsi:type="dcterms:W3CDTF">2014-05-19T17:00:54Z</dcterms:created>
  <dcterms:modified xsi:type="dcterms:W3CDTF">2014-05-19T17:02:27Z</dcterms:modified>
</cp:coreProperties>
</file>