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7230"/>
  </bookViews>
  <sheets>
    <sheet name="Таблица1" sheetId="1" r:id="rId1"/>
    <sheet name="Таблица2" sheetId="2" r:id="rId2"/>
    <sheet name="Результат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2" i="1"/>
  <c r="C7" i="3" l="1"/>
  <c r="C6" i="3"/>
  <c r="C5" i="3"/>
  <c r="C4" i="3"/>
  <c r="C3" i="3"/>
  <c r="C2" i="3"/>
  <c r="C60" i="1" l="1"/>
  <c r="C59" i="1"/>
  <c r="C58" i="1"/>
  <c r="C57" i="1"/>
  <c r="C56" i="1"/>
  <c r="C55" i="1"/>
  <c r="C54" i="1"/>
  <c r="C53" i="1"/>
  <c r="C52" i="1"/>
  <c r="C51" i="1"/>
  <c r="C47" i="1"/>
  <c r="C46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<sst xmlns="http://schemas.openxmlformats.org/spreadsheetml/2006/main" count="112" uniqueCount="76">
  <si>
    <t>Решетка радиатора BLACK</t>
  </si>
  <si>
    <t>Решетка радиатора CHROME</t>
  </si>
  <si>
    <t>https://pp.vk.me/c313521/v313521438/5579/OvswMvXCxSw.jpg</t>
  </si>
  <si>
    <t>Спойлер</t>
  </si>
  <si>
    <t>Спойлер PW</t>
  </si>
  <si>
    <t>Поворотники WHITE</t>
  </si>
  <si>
    <t>https://pp.vk.me/c313521/v313521438/5563/k5kqyMKHKIU.jpg</t>
  </si>
  <si>
    <t>Поворотники CHROME</t>
  </si>
  <si>
    <t>https://pp.vk.me/c313521/v313521438/55a6/sCDCyIuihk8.jpg</t>
  </si>
  <si>
    <t>Задние фонари RED SMOKE</t>
  </si>
  <si>
    <t>Задние фонари RED WHITE</t>
  </si>
  <si>
    <t>Передние фары CHROME</t>
  </si>
  <si>
    <t>Передние фары CHROME-2</t>
  </si>
  <si>
    <t>Передние фары BLACK</t>
  </si>
  <si>
    <t>Козырек</t>
  </si>
  <si>
    <t>Козырек ME</t>
  </si>
  <si>
    <t>Спойлер ME</t>
  </si>
  <si>
    <t xml:space="preserve">Пороги </t>
  </si>
  <si>
    <t>Пороги SS</t>
  </si>
  <si>
    <t>Пороги STRATUS</t>
  </si>
  <si>
    <t>https://pp.vk.me/c313521/v313521438/5683/4RBp6AQcMio.jpg</t>
  </si>
  <si>
    <t xml:space="preserve">Бампер передний </t>
  </si>
  <si>
    <t>https://pp.vk.me/c313521/v313521438/56d2/mnjD-jxMltY.jpg</t>
  </si>
  <si>
    <t>Бампер передний M16</t>
  </si>
  <si>
    <t>https://pp.vk.me/c313521/v313521438/56aa/ZKcneDmtG8k.jpg</t>
  </si>
  <si>
    <t>Бампер передний STRATUS</t>
  </si>
  <si>
    <t>Бампер передний FST (+ПТФ)</t>
  </si>
  <si>
    <t>Бампер задний</t>
  </si>
  <si>
    <t>https://pp.vk.me/c313521/v313521438/5693/34JdmeDrDMo.jpg</t>
  </si>
  <si>
    <t>Бампер задний M16</t>
  </si>
  <si>
    <t>https://pp.vk.me/c313521/v313521438/5741/OBvaWNRI-CU.jpg</t>
  </si>
  <si>
    <t>Бампер задний STRATUS</t>
  </si>
  <si>
    <t>https://pp.vk.me/c313521/v313521438/568b/TCVn4mPshWM.jpg</t>
  </si>
  <si>
    <t>Бампер задний HST</t>
  </si>
  <si>
    <t>Бампер задний STRATUS (KOMBI)</t>
  </si>
  <si>
    <t>Бампер задний (KOMBI)</t>
  </si>
  <si>
    <t>Крылья</t>
  </si>
  <si>
    <t>Диодная подсветка номера LED</t>
  </si>
  <si>
    <t>Поворотники SMOKE</t>
  </si>
  <si>
    <t>https://pp.vk.me/c313521/v313521438/56da/vbbCl98ESKc.jpg</t>
  </si>
  <si>
    <t>https://pp.vk.me/c313521/v313521438/56e1/B9AG-q4hjVM.jpg</t>
  </si>
  <si>
    <t>https://pp.vk.me/c313521/v313521438/5710/hxKwFRtep_E.jpg</t>
  </si>
  <si>
    <t>https://pp.vk.me/c313521/v313521438/569b/oEpbwfY6puQ.jpg</t>
  </si>
  <si>
    <t>Задние фонари RED WHITE LED</t>
  </si>
  <si>
    <t>https://pp.vk.me/c313521/v313521438/5718/-Ln1WKTabBQ.jpg</t>
  </si>
  <si>
    <t>Задние фонари BLACK LED</t>
  </si>
  <si>
    <t>https://pp.vk.me/c313521/v313521438/5758/s71CjZBNqbI.jpg</t>
  </si>
  <si>
    <t>Задние фонари CHROME LED</t>
  </si>
  <si>
    <t>https://pp.vk.me/c313521/v313521438/5750/o3tOR_Mc3GE.jpg</t>
  </si>
  <si>
    <t>https://pp.vk.me/c313521/v313521438/5728/QCEIEah-YLI.jpg</t>
  </si>
  <si>
    <t>Передние фары BLACK-2</t>
  </si>
  <si>
    <t>https://pp.vk.me/c313521/v313521438/5768/EIoyJnnSUpw.jpg</t>
  </si>
  <si>
    <t>https://pp.vk.me/c313521/v313521438/5720/va1-cUtNg60.jpg</t>
  </si>
  <si>
    <t>https://pp.vk.me/c313521/v313521438/5760/mtOAxqnnWGE.jpg</t>
  </si>
  <si>
    <t>https://pp.vk.me/c313521/v313521438/56e9/dhOjpZABpoI.jpg</t>
  </si>
  <si>
    <t>Козырек COUPE</t>
  </si>
  <si>
    <t>https://pp.vk.me/c313521/v313521438/579e/SkNxNE5YXJw.jpg</t>
  </si>
  <si>
    <t>Пороги COUPE</t>
  </si>
  <si>
    <t>https://pp.vk.me/c313521/v313521438/57be/G2GWVyOXPfk.jpg</t>
  </si>
  <si>
    <t>Бампер передний MISSILE</t>
  </si>
  <si>
    <t>https://pp.vk.me/c313521/v313521438/57c5/oVfaQta2xnU.jpg</t>
  </si>
  <si>
    <t>Бампер передний PDC</t>
  </si>
  <si>
    <t>Бампер задний COUPE</t>
  </si>
  <si>
    <t xml:space="preserve">Решетка радиатора BLACK </t>
  </si>
  <si>
    <t>Задние фонари RED LED (COMBI)</t>
  </si>
  <si>
    <t>Задние фонари SMOKE LED (COMBI)</t>
  </si>
  <si>
    <t>Противотуманные фары</t>
  </si>
  <si>
    <t>Задние фонари RED SMOKE LED</t>
  </si>
  <si>
    <t>Передние фары ANGEL/BLACK</t>
  </si>
  <si>
    <t>Передние фары ANGEL/CHROME</t>
  </si>
  <si>
    <t>Наименование</t>
  </si>
  <si>
    <t>Цена1</t>
  </si>
  <si>
    <t>Цена2</t>
  </si>
  <si>
    <t>Артикул</t>
  </si>
  <si>
    <t>Ссылка</t>
  </si>
  <si>
    <t>ССЫлка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</si>
</sst>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10"/>
      <color indexed="10"/>
      <name val="Arial Cyr"/>
      <charset val="204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1" fontId="0" fillId="0" borderId="0" xfId="0" applyNumberFormat="1"/>
    <xf numFmtId="0" fontId="0" fillId="0" borderId="0" xfId="0" applyFill="1"/>
    <xf numFmtId="0" fontId="2" fillId="0" borderId="0" xfId="1" applyAlignment="1" applyProtection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selection activeCell="E2" sqref="E2:E66"/>
    </sheetView>
  </sheetViews>
  <sheetFormatPr defaultRowHeight="15" x14ac:dyDescent="0.25"/>
  <cols>
    <col min="1" max="1" width="18.5703125" customWidth="1"/>
  </cols>
  <sheetData>
    <row r="1" spans="1:5" x14ac:dyDescent="0.25">
      <c r="A1" s="6" t="s">
        <v>70</v>
      </c>
      <c r="B1" s="6" t="s">
        <v>71</v>
      </c>
      <c r="C1" s="6" t="s">
        <v>72</v>
      </c>
      <c r="D1" s="6" t="s">
        <v>73</v>
      </c>
    </row>
    <row r="2" spans="1:5" x14ac:dyDescent="0.25">
      <c r="A2" t="s">
        <v>0</v>
      </c>
      <c r="B2">
        <v>70</v>
      </c>
      <c r="C2" s="3">
        <f>B2*0.45</f>
        <v>31.5</v>
      </c>
      <c r="D2">
        <v>2270</v>
      </c>
      <c r="E2" t="e">
        <f>VLOOKUP(D2,Таблица2!$A$2:$B$28,2,0)</f>
        <v>#N/A</v>
      </c>
    </row>
    <row r="3" spans="1:5" x14ac:dyDescent="0.25">
      <c r="A3" t="s">
        <v>1</v>
      </c>
      <c r="B3">
        <v>145</v>
      </c>
      <c r="C3" s="3">
        <f t="shared" ref="C3:C60" si="0">B3*0.45</f>
        <v>65.25</v>
      </c>
      <c r="D3">
        <v>2272</v>
      </c>
      <c r="E3" t="str">
        <f>VLOOKUP(D3,Таблица2!$A$2:$B$28,2,0)</f>
        <v>https://pp.vk.me/c313521/v313521438/5579/OvswMvXCxSw.jpg</v>
      </c>
    </row>
    <row r="4" spans="1:5" x14ac:dyDescent="0.25">
      <c r="A4" t="s">
        <v>3</v>
      </c>
      <c r="B4">
        <v>100</v>
      </c>
      <c r="C4" s="3">
        <f t="shared" si="0"/>
        <v>45</v>
      </c>
      <c r="D4">
        <v>2273</v>
      </c>
      <c r="E4" t="e">
        <f>VLOOKUP(D4,Таблица2!$A$2:$B$28,2,0)</f>
        <v>#N/A</v>
      </c>
    </row>
    <row r="5" spans="1:5" x14ac:dyDescent="0.25">
      <c r="A5" t="s">
        <v>4</v>
      </c>
      <c r="B5">
        <v>100</v>
      </c>
      <c r="C5" s="3">
        <f t="shared" si="0"/>
        <v>45</v>
      </c>
      <c r="D5">
        <v>2274</v>
      </c>
      <c r="E5" t="e">
        <f>VLOOKUP(D5,Таблица2!$A$2:$B$28,2,0)</f>
        <v>#N/A</v>
      </c>
    </row>
    <row r="6" spans="1:5" x14ac:dyDescent="0.25">
      <c r="A6" t="s">
        <v>5</v>
      </c>
      <c r="B6" s="4">
        <v>35</v>
      </c>
      <c r="C6" s="3">
        <f t="shared" si="0"/>
        <v>15.75</v>
      </c>
      <c r="D6">
        <v>2275</v>
      </c>
      <c r="E6" t="str">
        <f>VLOOKUP(D6,Таблица2!$A$2:$B$28,2,0)</f>
        <v>https://pp.vk.me/c313521/v313521438/5563/k5kqyMKHKIU.jpg</v>
      </c>
    </row>
    <row r="7" spans="1:5" x14ac:dyDescent="0.25">
      <c r="A7" t="s">
        <v>7</v>
      </c>
      <c r="B7" s="4">
        <v>40</v>
      </c>
      <c r="C7" s="3">
        <f t="shared" si="0"/>
        <v>18</v>
      </c>
      <c r="D7">
        <v>2276</v>
      </c>
      <c r="E7" t="str">
        <f>VLOOKUP(D7,Таблица2!$A$2:$B$28,2,0)</f>
        <v>https://pp.vk.me/c313521/v313521438/55a6/sCDCyIuihk8.jpg</v>
      </c>
    </row>
    <row r="8" spans="1:5" x14ac:dyDescent="0.25">
      <c r="A8" t="s">
        <v>9</v>
      </c>
      <c r="B8" s="4">
        <v>165</v>
      </c>
      <c r="C8" s="3">
        <f t="shared" si="0"/>
        <v>74.25</v>
      </c>
      <c r="D8">
        <v>2277</v>
      </c>
      <c r="E8" t="e">
        <f>VLOOKUP(D8,Таблица2!$A$2:$B$28,2,0)</f>
        <v>#N/A</v>
      </c>
    </row>
    <row r="9" spans="1:5" x14ac:dyDescent="0.25">
      <c r="A9" t="s">
        <v>10</v>
      </c>
      <c r="B9" s="4">
        <v>165</v>
      </c>
      <c r="C9" s="3">
        <f t="shared" si="0"/>
        <v>74.25</v>
      </c>
      <c r="D9">
        <v>2278</v>
      </c>
      <c r="E9" t="e">
        <f>VLOOKUP(D9,Таблица2!$A$2:$B$28,2,0)</f>
        <v>#N/A</v>
      </c>
    </row>
    <row r="10" spans="1:5" x14ac:dyDescent="0.25">
      <c r="A10" t="s">
        <v>11</v>
      </c>
      <c r="B10" s="4">
        <v>310</v>
      </c>
      <c r="C10" s="3">
        <f t="shared" si="0"/>
        <v>139.5</v>
      </c>
      <c r="D10">
        <v>2279</v>
      </c>
      <c r="E10" t="e">
        <f>VLOOKUP(D10,Таблица2!$A$2:$B$28,2,0)</f>
        <v>#N/A</v>
      </c>
    </row>
    <row r="11" spans="1:5" x14ac:dyDescent="0.25">
      <c r="A11" t="s">
        <v>12</v>
      </c>
      <c r="B11" s="4">
        <v>330</v>
      </c>
      <c r="C11" s="3">
        <f t="shared" si="0"/>
        <v>148.5</v>
      </c>
      <c r="D11">
        <v>2280</v>
      </c>
      <c r="E11" t="e">
        <f>VLOOKUP(D11,Таблица2!$A$2:$B$28,2,0)</f>
        <v>#N/A</v>
      </c>
    </row>
    <row r="12" spans="1:5" x14ac:dyDescent="0.25">
      <c r="A12" t="s">
        <v>13</v>
      </c>
      <c r="B12" s="4">
        <v>335</v>
      </c>
      <c r="C12" s="3">
        <f t="shared" si="0"/>
        <v>150.75</v>
      </c>
      <c r="D12">
        <v>2281</v>
      </c>
      <c r="E12" t="e">
        <f>VLOOKUP(D12,Таблица2!$A$2:$B$28,2,0)</f>
        <v>#N/A</v>
      </c>
    </row>
    <row r="13" spans="1:5" x14ac:dyDescent="0.25">
      <c r="A13" t="s">
        <v>14</v>
      </c>
      <c r="B13" s="4">
        <v>55</v>
      </c>
      <c r="C13" s="3">
        <f t="shared" si="0"/>
        <v>24.75</v>
      </c>
      <c r="D13">
        <v>2283</v>
      </c>
      <c r="E13" t="e">
        <f>VLOOKUP(D13,Таблица2!$A$2:$B$28,2,0)</f>
        <v>#N/A</v>
      </c>
    </row>
    <row r="14" spans="1:5" x14ac:dyDescent="0.25">
      <c r="A14" t="s">
        <v>15</v>
      </c>
      <c r="B14" s="4">
        <v>60</v>
      </c>
      <c r="C14" s="3">
        <f t="shared" si="0"/>
        <v>27</v>
      </c>
      <c r="D14">
        <v>2284</v>
      </c>
      <c r="E14" t="e">
        <f>VLOOKUP(D14,Таблица2!$A$2:$B$28,2,0)</f>
        <v>#N/A</v>
      </c>
    </row>
    <row r="15" spans="1:5" x14ac:dyDescent="0.25">
      <c r="A15" t="s">
        <v>3</v>
      </c>
      <c r="B15" s="4">
        <v>90</v>
      </c>
      <c r="C15" s="3">
        <f t="shared" si="0"/>
        <v>40.5</v>
      </c>
      <c r="D15">
        <v>2285</v>
      </c>
      <c r="E15" t="e">
        <f>VLOOKUP(D15,Таблица2!$A$2:$B$28,2,0)</f>
        <v>#N/A</v>
      </c>
    </row>
    <row r="16" spans="1:5" x14ac:dyDescent="0.25">
      <c r="A16" t="s">
        <v>16</v>
      </c>
      <c r="B16" s="4">
        <v>100</v>
      </c>
      <c r="C16" s="3">
        <f t="shared" si="0"/>
        <v>45</v>
      </c>
      <c r="D16">
        <v>2286</v>
      </c>
      <c r="E16" t="e">
        <f>VLOOKUP(D16,Таблица2!$A$2:$B$28,2,0)</f>
        <v>#N/A</v>
      </c>
    </row>
    <row r="17" spans="1:5" x14ac:dyDescent="0.25">
      <c r="A17" t="s">
        <v>17</v>
      </c>
      <c r="B17" s="4">
        <v>130</v>
      </c>
      <c r="C17" s="3">
        <f t="shared" si="0"/>
        <v>58.5</v>
      </c>
      <c r="D17">
        <v>2287</v>
      </c>
      <c r="E17" t="e">
        <f>VLOOKUP(D17,Таблица2!$A$2:$B$28,2,0)</f>
        <v>#N/A</v>
      </c>
    </row>
    <row r="18" spans="1:5" x14ac:dyDescent="0.25">
      <c r="A18" t="s">
        <v>18</v>
      </c>
      <c r="B18" s="4">
        <v>150</v>
      </c>
      <c r="C18" s="3">
        <f t="shared" si="0"/>
        <v>67.5</v>
      </c>
      <c r="D18">
        <v>2288</v>
      </c>
      <c r="E18" t="e">
        <f>VLOOKUP(D18,Таблица2!$A$2:$B$28,2,0)</f>
        <v>#N/A</v>
      </c>
    </row>
    <row r="19" spans="1:5" x14ac:dyDescent="0.25">
      <c r="A19" t="s">
        <v>19</v>
      </c>
      <c r="B19" s="4">
        <v>160</v>
      </c>
      <c r="C19" s="3">
        <f t="shared" si="0"/>
        <v>72</v>
      </c>
      <c r="D19">
        <v>2289</v>
      </c>
      <c r="E19" t="str">
        <f>VLOOKUP(D19,Таблица2!$A$2:$B$28,2,0)</f>
        <v>https://pp.vk.me/c313521/v313521438/5683/4RBp6AQcMio.jpg</v>
      </c>
    </row>
    <row r="20" spans="1:5" x14ac:dyDescent="0.25">
      <c r="A20" t="s">
        <v>21</v>
      </c>
      <c r="B20" s="4">
        <v>260</v>
      </c>
      <c r="C20" s="3">
        <f t="shared" si="0"/>
        <v>117</v>
      </c>
      <c r="D20">
        <v>2290</v>
      </c>
      <c r="E20" t="str">
        <f>VLOOKUP(D20,Таблица2!$A$2:$B$28,2,0)</f>
        <v>https://pp.vk.me/c313521/v313521438/56d2/mnjD-jxMltY.jpg</v>
      </c>
    </row>
    <row r="21" spans="1:5" x14ac:dyDescent="0.25">
      <c r="A21" t="s">
        <v>23</v>
      </c>
      <c r="B21" s="4">
        <v>260</v>
      </c>
      <c r="C21" s="3">
        <f t="shared" si="0"/>
        <v>117</v>
      </c>
      <c r="D21">
        <v>2291</v>
      </c>
      <c r="E21" t="str">
        <f>VLOOKUP(D21,Таблица2!$A$2:$B$28,2,0)</f>
        <v>https://pp.vk.me/c313521/v313521438/56aa/ZKcneDmtG8k.jpg</v>
      </c>
    </row>
    <row r="22" spans="1:5" x14ac:dyDescent="0.25">
      <c r="A22" t="s">
        <v>25</v>
      </c>
      <c r="B22" s="4">
        <v>280</v>
      </c>
      <c r="C22" s="3">
        <f t="shared" si="0"/>
        <v>126</v>
      </c>
      <c r="D22">
        <v>2292</v>
      </c>
      <c r="E22" t="e">
        <f>VLOOKUP(D22,Таблица2!$A$2:$B$28,2,0)</f>
        <v>#N/A</v>
      </c>
    </row>
    <row r="23" spans="1:5" x14ac:dyDescent="0.25">
      <c r="A23" t="s">
        <v>26</v>
      </c>
      <c r="B23" s="4">
        <v>320</v>
      </c>
      <c r="C23" s="3">
        <f t="shared" si="0"/>
        <v>144</v>
      </c>
      <c r="D23">
        <v>2293</v>
      </c>
      <c r="E23" t="e">
        <f>VLOOKUP(D23,Таблица2!$A$2:$B$28,2,0)</f>
        <v>#N/A</v>
      </c>
    </row>
    <row r="24" spans="1:5" x14ac:dyDescent="0.25">
      <c r="A24" t="s">
        <v>27</v>
      </c>
      <c r="B24">
        <v>260</v>
      </c>
      <c r="C24" s="3">
        <f t="shared" si="0"/>
        <v>117</v>
      </c>
      <c r="D24">
        <v>2294</v>
      </c>
      <c r="E24" t="str">
        <f>VLOOKUP(D24,Таблица2!$A$2:$B$28,2,0)</f>
        <v>https://pp.vk.me/c313521/v313521438/5693/34JdmeDrDMo.jpg</v>
      </c>
    </row>
    <row r="25" spans="1:5" x14ac:dyDescent="0.25">
      <c r="A25" t="s">
        <v>29</v>
      </c>
      <c r="B25">
        <v>260</v>
      </c>
      <c r="C25" s="3">
        <f t="shared" si="0"/>
        <v>117</v>
      </c>
      <c r="D25">
        <v>2295</v>
      </c>
      <c r="E25" t="str">
        <f>VLOOKUP(D25,Таблица2!$A$2:$B$28,2,0)</f>
        <v>https://pp.vk.me/c313521/v313521438/5741/OBvaWNRI-CU.jpg</v>
      </c>
    </row>
    <row r="26" spans="1:5" x14ac:dyDescent="0.25">
      <c r="A26" t="s">
        <v>31</v>
      </c>
      <c r="B26">
        <v>280</v>
      </c>
      <c r="C26" s="3">
        <f t="shared" si="0"/>
        <v>126</v>
      </c>
      <c r="D26">
        <v>2296</v>
      </c>
      <c r="E26" t="str">
        <f>VLOOKUP(D26,Таблица2!$A$2:$B$28,2,0)</f>
        <v>https://pp.vk.me/c313521/v313521438/568b/TCVn4mPshWM.jpg</v>
      </c>
    </row>
    <row r="27" spans="1:5" x14ac:dyDescent="0.25">
      <c r="A27" t="s">
        <v>33</v>
      </c>
      <c r="B27">
        <v>280</v>
      </c>
      <c r="C27" s="3">
        <f t="shared" si="0"/>
        <v>126</v>
      </c>
      <c r="D27">
        <v>2297</v>
      </c>
      <c r="E27" t="e">
        <f>VLOOKUP(D27,Таблица2!$A$2:$B$28,2,0)</f>
        <v>#N/A</v>
      </c>
    </row>
    <row r="28" spans="1:5" x14ac:dyDescent="0.25">
      <c r="A28" t="s">
        <v>34</v>
      </c>
      <c r="B28">
        <v>280</v>
      </c>
      <c r="C28" s="3">
        <f t="shared" si="0"/>
        <v>126</v>
      </c>
      <c r="D28">
        <v>2298</v>
      </c>
      <c r="E28" t="e">
        <f>VLOOKUP(D28,Таблица2!$A$2:$B$28,2,0)</f>
        <v>#N/A</v>
      </c>
    </row>
    <row r="29" spans="1:5" x14ac:dyDescent="0.25">
      <c r="A29" t="s">
        <v>35</v>
      </c>
      <c r="B29">
        <v>280</v>
      </c>
      <c r="C29" s="3">
        <f t="shared" si="0"/>
        <v>126</v>
      </c>
      <c r="D29">
        <v>2299</v>
      </c>
      <c r="E29" t="e">
        <f>VLOOKUP(D29,Таблица2!$A$2:$B$28,2,0)</f>
        <v>#N/A</v>
      </c>
    </row>
    <row r="30" spans="1:5" x14ac:dyDescent="0.25">
      <c r="A30" t="s">
        <v>36</v>
      </c>
      <c r="B30">
        <v>320</v>
      </c>
      <c r="C30" s="3">
        <f t="shared" si="0"/>
        <v>144</v>
      </c>
      <c r="D30">
        <v>2300</v>
      </c>
      <c r="E30" t="e">
        <f>VLOOKUP(D30,Таблица2!$A$2:$B$28,2,0)</f>
        <v>#N/A</v>
      </c>
    </row>
    <row r="31" spans="1:5" x14ac:dyDescent="0.25">
      <c r="A31" t="s">
        <v>37</v>
      </c>
      <c r="B31">
        <v>55</v>
      </c>
      <c r="C31" s="3">
        <f t="shared" si="0"/>
        <v>24.75</v>
      </c>
      <c r="D31">
        <v>2301</v>
      </c>
      <c r="E31" t="e">
        <f>VLOOKUP(D31,Таблица2!$A$2:$B$28,2,0)</f>
        <v>#N/A</v>
      </c>
    </row>
    <row r="32" spans="1:5" x14ac:dyDescent="0.25">
      <c r="A32" t="s">
        <v>38</v>
      </c>
      <c r="B32">
        <v>50</v>
      </c>
      <c r="C32" s="3">
        <f t="shared" si="0"/>
        <v>22.5</v>
      </c>
      <c r="D32">
        <v>2302</v>
      </c>
      <c r="E32" t="str">
        <f>VLOOKUP(D32,Таблица2!$A$2:$B$28,2,0)</f>
        <v>https://pp.vk.me/c313521/v313521438/56da/vbbCl98ESKc.jpg</v>
      </c>
    </row>
    <row r="33" spans="1:5" x14ac:dyDescent="0.25">
      <c r="A33" t="s">
        <v>5</v>
      </c>
      <c r="B33">
        <v>50</v>
      </c>
      <c r="C33" s="3">
        <f t="shared" si="0"/>
        <v>22.5</v>
      </c>
      <c r="D33">
        <v>2303</v>
      </c>
      <c r="E33" t="str">
        <f>VLOOKUP(D33,Таблица2!$A$2:$B$28,2,0)</f>
        <v>https://pp.vk.me/c313521/v313521438/56e1/B9AG-q4hjVM.jpg</v>
      </c>
    </row>
    <row r="34" spans="1:5" x14ac:dyDescent="0.25">
      <c r="A34" t="s">
        <v>7</v>
      </c>
      <c r="B34">
        <v>55</v>
      </c>
      <c r="C34" s="3">
        <f t="shared" si="0"/>
        <v>24.75</v>
      </c>
      <c r="D34">
        <v>2304</v>
      </c>
      <c r="E34" t="str">
        <f>VLOOKUP(D34,Таблица2!$A$2:$B$28,2,0)</f>
        <v>https://pp.vk.me/c313521/v313521438/5710/hxKwFRtep_E.jpg</v>
      </c>
    </row>
    <row r="35" spans="1:5" x14ac:dyDescent="0.25">
      <c r="A35" t="s">
        <v>10</v>
      </c>
      <c r="B35">
        <v>240</v>
      </c>
      <c r="C35" s="3">
        <f t="shared" si="0"/>
        <v>108</v>
      </c>
      <c r="D35">
        <v>2305</v>
      </c>
      <c r="E35" t="str">
        <f>VLOOKUP(D35,Таблица2!$A$2:$B$28,2,0)</f>
        <v>https://pp.vk.me/c313521/v313521438/569b/oEpbwfY6puQ.jpg</v>
      </c>
    </row>
    <row r="36" spans="1:5" x14ac:dyDescent="0.25">
      <c r="A36" t="s">
        <v>43</v>
      </c>
      <c r="B36">
        <v>270</v>
      </c>
      <c r="C36" s="3">
        <f t="shared" si="0"/>
        <v>121.5</v>
      </c>
      <c r="D36">
        <v>2306</v>
      </c>
      <c r="E36" t="str">
        <f>VLOOKUP(D36,Таблица2!$A$2:$B$28,2,0)</f>
        <v>https://pp.vk.me/c313521/v313521438/5718/-Ln1WKTabBQ.jpg</v>
      </c>
    </row>
    <row r="37" spans="1:5" x14ac:dyDescent="0.25">
      <c r="A37" t="s">
        <v>45</v>
      </c>
      <c r="B37">
        <v>270</v>
      </c>
      <c r="C37" s="3">
        <f t="shared" si="0"/>
        <v>121.5</v>
      </c>
      <c r="D37">
        <v>2307</v>
      </c>
      <c r="E37" t="str">
        <f>VLOOKUP(D37,Таблица2!$A$2:$B$28,2,0)</f>
        <v>https://pp.vk.me/c313521/v313521438/5758/s71CjZBNqbI.jpg</v>
      </c>
    </row>
    <row r="38" spans="1:5" x14ac:dyDescent="0.25">
      <c r="A38" t="s">
        <v>47</v>
      </c>
      <c r="B38">
        <v>270</v>
      </c>
      <c r="C38" s="3">
        <f t="shared" si="0"/>
        <v>121.5</v>
      </c>
      <c r="D38">
        <v>2308</v>
      </c>
      <c r="E38" t="str">
        <f>VLOOKUP(D38,Таблица2!$A$2:$B$28,2,0)</f>
        <v>https://pp.vk.me/c313521/v313521438/5750/o3tOR_Mc3GE.jpg</v>
      </c>
    </row>
    <row r="39" spans="1:5" x14ac:dyDescent="0.25">
      <c r="A39" t="s">
        <v>13</v>
      </c>
      <c r="B39" s="4">
        <v>330</v>
      </c>
      <c r="C39" s="3">
        <f t="shared" si="0"/>
        <v>148.5</v>
      </c>
      <c r="D39">
        <v>2309</v>
      </c>
      <c r="E39" t="str">
        <f>VLOOKUP(D39,Таблица2!$A$2:$B$28,2,0)</f>
        <v>https://pp.vk.me/c313521/v313521438/5728/QCEIEah-YLI.jpg</v>
      </c>
    </row>
    <row r="40" spans="1:5" x14ac:dyDescent="0.25">
      <c r="A40" t="s">
        <v>50</v>
      </c>
      <c r="B40" s="4">
        <v>340</v>
      </c>
      <c r="C40" s="3">
        <v>150</v>
      </c>
      <c r="D40">
        <v>2310</v>
      </c>
      <c r="E40" t="str">
        <f>VLOOKUP(D40,Таблица2!$A$2:$B$28,2,0)</f>
        <v>https://pp.vk.me/c313521/v313521438/5768/EIoyJnnSUpw.jpg</v>
      </c>
    </row>
    <row r="41" spans="1:5" x14ac:dyDescent="0.25">
      <c r="A41" t="s">
        <v>11</v>
      </c>
      <c r="B41" s="4">
        <v>330</v>
      </c>
      <c r="C41" s="3">
        <f t="shared" si="0"/>
        <v>148.5</v>
      </c>
      <c r="D41">
        <v>2311</v>
      </c>
      <c r="E41" t="str">
        <f>VLOOKUP(D41,Таблица2!$A$2:$B$28,2,0)</f>
        <v>https://pp.vk.me/c313521/v313521438/5720/va1-cUtNg60.jpg</v>
      </c>
    </row>
    <row r="42" spans="1:5" x14ac:dyDescent="0.25">
      <c r="A42" t="s">
        <v>12</v>
      </c>
      <c r="B42" s="4">
        <v>340</v>
      </c>
      <c r="C42" s="3">
        <f t="shared" si="0"/>
        <v>153</v>
      </c>
      <c r="D42">
        <v>2312</v>
      </c>
      <c r="E42" t="str">
        <f>VLOOKUP(D42,Таблица2!$A$2:$B$28,2,0)</f>
        <v>https://pp.vk.me/c313521/v313521438/5760/mtOAxqnnWGE.jpg</v>
      </c>
    </row>
    <row r="43" spans="1:5" x14ac:dyDescent="0.25">
      <c r="A43" t="s">
        <v>1</v>
      </c>
      <c r="B43" s="4">
        <v>110</v>
      </c>
      <c r="C43" s="3">
        <f t="shared" si="0"/>
        <v>49.5</v>
      </c>
      <c r="D43">
        <v>2313</v>
      </c>
      <c r="E43" t="str">
        <f>VLOOKUP(D43,Таблица2!$A$2:$B$28,2,0)</f>
        <v>https://pp.vk.me/c313521/v313521438/56e9/dhOjpZABpoI.jpg</v>
      </c>
    </row>
    <row r="44" spans="1:5" x14ac:dyDescent="0.25">
      <c r="A44" t="s">
        <v>55</v>
      </c>
      <c r="B44" s="4">
        <v>120</v>
      </c>
      <c r="C44" s="3">
        <f t="shared" si="0"/>
        <v>54</v>
      </c>
      <c r="D44">
        <v>2315</v>
      </c>
      <c r="E44" t="str">
        <f>VLOOKUP(D44,Таблица2!$A$2:$B$28,2,0)</f>
        <v>https://pp.vk.me/c313521/v313521438/579e/SkNxNE5YXJw.jpg</v>
      </c>
    </row>
    <row r="45" spans="1:5" x14ac:dyDescent="0.25">
      <c r="A45" t="s">
        <v>57</v>
      </c>
      <c r="B45" s="4">
        <v>140</v>
      </c>
      <c r="C45" s="3">
        <f t="shared" si="0"/>
        <v>63</v>
      </c>
      <c r="D45">
        <v>2316</v>
      </c>
      <c r="E45" t="str">
        <f>VLOOKUP(D45,Таблица2!$A$2:$B$28,2,0)</f>
        <v>https://pp.vk.me/c313521/v313521438/579e/SkNxNE5YXJw.jpg</v>
      </c>
    </row>
    <row r="46" spans="1:5" x14ac:dyDescent="0.25">
      <c r="A46" t="s">
        <v>17</v>
      </c>
      <c r="B46" s="4">
        <v>170</v>
      </c>
      <c r="C46" s="3">
        <f t="shared" si="0"/>
        <v>76.5</v>
      </c>
      <c r="D46">
        <v>2317</v>
      </c>
      <c r="E46" t="str">
        <f>VLOOKUP(D46,Таблица2!$A$2:$B$28,2,0)</f>
        <v>https://pp.vk.me/c313521/v313521438/57be/G2GWVyOXPfk.jpg</v>
      </c>
    </row>
    <row r="47" spans="1:5" x14ac:dyDescent="0.25">
      <c r="A47" t="s">
        <v>59</v>
      </c>
      <c r="B47" s="4">
        <v>260</v>
      </c>
      <c r="C47" s="3">
        <f t="shared" si="0"/>
        <v>117</v>
      </c>
      <c r="D47">
        <v>2318</v>
      </c>
      <c r="E47" t="str">
        <f>VLOOKUP(D47,Таблица2!$A$2:$B$28,2,0)</f>
        <v>https://pp.vk.me/c313521/v313521438/57c5/oVfaQta2xnU.jpg</v>
      </c>
    </row>
    <row r="48" spans="1:5" x14ac:dyDescent="0.25">
      <c r="A48" t="s">
        <v>26</v>
      </c>
      <c r="B48" s="4">
        <v>350</v>
      </c>
      <c r="C48" s="3">
        <v>150</v>
      </c>
      <c r="D48">
        <v>2319</v>
      </c>
      <c r="E48" t="str">
        <f>VLOOKUP(D48,Таблица2!$A$2:$B$28,2,0)</f>
        <v>https://pp.vk.me/c313521/v313521438/57be/G2GWVyOXPfk.jpg</v>
      </c>
    </row>
    <row r="49" spans="1:5" x14ac:dyDescent="0.25">
      <c r="A49" t="s">
        <v>21</v>
      </c>
      <c r="B49" s="4">
        <v>460</v>
      </c>
      <c r="C49" s="3">
        <v>150</v>
      </c>
      <c r="D49">
        <v>2320</v>
      </c>
      <c r="E49" t="e">
        <f>VLOOKUP(D49,Таблица2!$A$2:$B$28,2,0)</f>
        <v>#N/A</v>
      </c>
    </row>
    <row r="50" spans="1:5" x14ac:dyDescent="0.25">
      <c r="A50" t="s">
        <v>61</v>
      </c>
      <c r="B50" s="4">
        <v>460</v>
      </c>
      <c r="C50" s="3">
        <v>150</v>
      </c>
      <c r="D50">
        <v>2321</v>
      </c>
      <c r="E50" t="e">
        <f>VLOOKUP(D50,Таблица2!$A$2:$B$28,2,0)</f>
        <v>#N/A</v>
      </c>
    </row>
    <row r="51" spans="1:5" x14ac:dyDescent="0.25">
      <c r="A51" t="s">
        <v>62</v>
      </c>
      <c r="B51" s="4">
        <v>260</v>
      </c>
      <c r="C51" s="3">
        <f t="shared" si="0"/>
        <v>117</v>
      </c>
      <c r="D51">
        <v>2322</v>
      </c>
      <c r="E51" t="e">
        <f>VLOOKUP(D51,Таблица2!$A$2:$B$28,2,0)</f>
        <v>#N/A</v>
      </c>
    </row>
    <row r="52" spans="1:5" x14ac:dyDescent="0.25">
      <c r="A52" t="s">
        <v>27</v>
      </c>
      <c r="B52">
        <v>330</v>
      </c>
      <c r="C52" s="3">
        <f t="shared" si="0"/>
        <v>148.5</v>
      </c>
      <c r="D52">
        <v>2323</v>
      </c>
      <c r="E52" t="e">
        <f>VLOOKUP(D52,Таблица2!$A$2:$B$28,2,0)</f>
        <v>#N/A</v>
      </c>
    </row>
    <row r="53" spans="1:5" x14ac:dyDescent="0.25">
      <c r="A53" t="s">
        <v>63</v>
      </c>
      <c r="B53">
        <v>260</v>
      </c>
      <c r="C53" s="3">
        <f t="shared" si="0"/>
        <v>117</v>
      </c>
      <c r="D53">
        <v>2324</v>
      </c>
      <c r="E53" t="e">
        <f>VLOOKUP(D53,Таблица2!$A$2:$B$28,2,0)</f>
        <v>#N/A</v>
      </c>
    </row>
    <row r="54" spans="1:5" x14ac:dyDescent="0.25">
      <c r="A54" t="s">
        <v>1</v>
      </c>
      <c r="B54">
        <v>260</v>
      </c>
      <c r="C54" s="3">
        <f t="shared" si="0"/>
        <v>117</v>
      </c>
      <c r="D54">
        <v>2325</v>
      </c>
      <c r="E54" t="e">
        <f>VLOOKUP(D54,Таблица2!$A$2:$B$28,2,0)</f>
        <v>#N/A</v>
      </c>
    </row>
    <row r="55" spans="1:5" x14ac:dyDescent="0.25">
      <c r="A55" t="s">
        <v>64</v>
      </c>
      <c r="B55">
        <v>280</v>
      </c>
      <c r="C55" s="3">
        <f t="shared" si="0"/>
        <v>126</v>
      </c>
      <c r="D55">
        <v>2326</v>
      </c>
      <c r="E55" t="e">
        <f>VLOOKUP(D55,Таблица2!$A$2:$B$28,2,0)</f>
        <v>#N/A</v>
      </c>
    </row>
    <row r="56" spans="1:5" x14ac:dyDescent="0.25">
      <c r="A56" t="s">
        <v>65</v>
      </c>
      <c r="B56">
        <v>280</v>
      </c>
      <c r="C56" s="3">
        <f t="shared" si="0"/>
        <v>126</v>
      </c>
      <c r="D56">
        <v>2327</v>
      </c>
      <c r="E56" t="e">
        <f>VLOOKUP(D56,Таблица2!$A$2:$B$28,2,0)</f>
        <v>#N/A</v>
      </c>
    </row>
    <row r="57" spans="1:5" x14ac:dyDescent="0.25">
      <c r="A57" t="s">
        <v>37</v>
      </c>
      <c r="B57">
        <v>50</v>
      </c>
      <c r="C57" s="3">
        <f t="shared" si="0"/>
        <v>22.5</v>
      </c>
      <c r="D57">
        <v>2328</v>
      </c>
      <c r="E57" t="e">
        <f>VLOOKUP(D57,Таблица2!$A$2:$B$28,2,0)</f>
        <v>#N/A</v>
      </c>
    </row>
    <row r="58" spans="1:5" x14ac:dyDescent="0.25">
      <c r="A58" t="s">
        <v>66</v>
      </c>
      <c r="B58">
        <v>130</v>
      </c>
      <c r="C58" s="3">
        <f t="shared" si="0"/>
        <v>58.5</v>
      </c>
      <c r="D58">
        <v>2329</v>
      </c>
      <c r="E58" t="e">
        <f>VLOOKUP(D58,Таблица2!$A$2:$B$28,2,0)</f>
        <v>#N/A</v>
      </c>
    </row>
    <row r="59" spans="1:5" x14ac:dyDescent="0.25">
      <c r="A59" t="s">
        <v>43</v>
      </c>
      <c r="B59">
        <v>270</v>
      </c>
      <c r="C59" s="3">
        <f t="shared" si="0"/>
        <v>121.5</v>
      </c>
      <c r="D59">
        <v>2330</v>
      </c>
      <c r="E59" t="e">
        <f>VLOOKUP(D59,Таблица2!$A$2:$B$28,2,0)</f>
        <v>#N/A</v>
      </c>
    </row>
    <row r="60" spans="1:5" x14ac:dyDescent="0.25">
      <c r="A60" t="s">
        <v>67</v>
      </c>
      <c r="B60">
        <v>270</v>
      </c>
      <c r="C60" s="3">
        <f t="shared" si="0"/>
        <v>121.5</v>
      </c>
      <c r="D60">
        <v>2331</v>
      </c>
      <c r="E60" t="e">
        <f>VLOOKUP(D60,Таблица2!$A$2:$B$28,2,0)</f>
        <v>#N/A</v>
      </c>
    </row>
    <row r="61" spans="1:5" x14ac:dyDescent="0.25">
      <c r="A61" t="s">
        <v>13</v>
      </c>
      <c r="B61">
        <v>360</v>
      </c>
      <c r="C61" s="3">
        <v>150</v>
      </c>
      <c r="D61">
        <v>2332</v>
      </c>
      <c r="E61" t="e">
        <f>VLOOKUP(D61,Таблица2!$A$2:$B$28,2,0)</f>
        <v>#N/A</v>
      </c>
    </row>
    <row r="62" spans="1:5" x14ac:dyDescent="0.25">
      <c r="A62" t="s">
        <v>50</v>
      </c>
      <c r="B62">
        <v>380</v>
      </c>
      <c r="C62" s="3">
        <v>150</v>
      </c>
      <c r="D62">
        <v>2333</v>
      </c>
      <c r="E62" t="e">
        <f>VLOOKUP(D62,Таблица2!$A$2:$B$28,2,0)</f>
        <v>#N/A</v>
      </c>
    </row>
    <row r="63" spans="1:5" x14ac:dyDescent="0.25">
      <c r="A63" t="s">
        <v>11</v>
      </c>
      <c r="B63">
        <v>360</v>
      </c>
      <c r="C63" s="3">
        <v>150</v>
      </c>
      <c r="D63">
        <v>2334</v>
      </c>
      <c r="E63" t="e">
        <f>VLOOKUP(D63,Таблица2!$A$2:$B$28,2,0)</f>
        <v>#N/A</v>
      </c>
    </row>
    <row r="64" spans="1:5" x14ac:dyDescent="0.25">
      <c r="A64" t="s">
        <v>12</v>
      </c>
      <c r="B64">
        <v>380</v>
      </c>
      <c r="C64" s="3">
        <v>150</v>
      </c>
      <c r="D64">
        <v>2335</v>
      </c>
      <c r="E64" t="e">
        <f>VLOOKUP(D64,Таблица2!$A$2:$B$28,2,0)</f>
        <v>#N/A</v>
      </c>
    </row>
    <row r="65" spans="1:5" x14ac:dyDescent="0.25">
      <c r="A65" t="s">
        <v>68</v>
      </c>
      <c r="B65">
        <v>435</v>
      </c>
      <c r="C65" s="3">
        <v>150</v>
      </c>
      <c r="D65">
        <v>2336</v>
      </c>
      <c r="E65" t="e">
        <f>VLOOKUP(D65,Таблица2!$A$2:$B$28,2,0)</f>
        <v>#N/A</v>
      </c>
    </row>
    <row r="66" spans="1:5" x14ac:dyDescent="0.25">
      <c r="A66" t="s">
        <v>69</v>
      </c>
      <c r="B66">
        <v>435</v>
      </c>
      <c r="C66" s="3">
        <v>150</v>
      </c>
      <c r="D66">
        <v>2337</v>
      </c>
      <c r="E66" t="e">
        <f>VLOOKUP(D66,Таблица2!$A$2:$B$28,2,0)</f>
        <v>#N/A</v>
      </c>
    </row>
    <row r="67" spans="1:5" x14ac:dyDescent="0.25">
      <c r="C67" s="3"/>
    </row>
    <row r="68" spans="1:5" x14ac:dyDescent="0.25">
      <c r="C68" s="3"/>
    </row>
    <row r="69" spans="1:5" x14ac:dyDescent="0.25">
      <c r="C69" s="3"/>
    </row>
    <row r="70" spans="1:5" x14ac:dyDescent="0.25">
      <c r="C70" s="3"/>
    </row>
    <row r="71" spans="1:5" x14ac:dyDescent="0.25">
      <c r="A71" s="1"/>
      <c r="B71" s="2"/>
      <c r="C71" s="2"/>
      <c r="D71" s="2"/>
      <c r="E71" s="2"/>
    </row>
    <row r="72" spans="1:5" x14ac:dyDescent="0.25">
      <c r="C72" s="3"/>
    </row>
    <row r="73" spans="1:5" x14ac:dyDescent="0.25">
      <c r="C73" s="3"/>
    </row>
    <row r="74" spans="1:5" x14ac:dyDescent="0.25">
      <c r="C74" s="3"/>
    </row>
    <row r="75" spans="1:5" x14ac:dyDescent="0.25">
      <c r="C75" s="3"/>
    </row>
    <row r="76" spans="1:5" x14ac:dyDescent="0.25">
      <c r="C76" s="3"/>
    </row>
    <row r="77" spans="1:5" x14ac:dyDescent="0.25">
      <c r="C77" s="3"/>
    </row>
    <row r="78" spans="1:5" x14ac:dyDescent="0.25">
      <c r="C78" s="3"/>
      <c r="E78" s="5"/>
    </row>
    <row r="79" spans="1:5" x14ac:dyDescent="0.25">
      <c r="C79" s="3"/>
    </row>
    <row r="80" spans="1:5" x14ac:dyDescent="0.25">
      <c r="C80" s="3"/>
    </row>
    <row r="81" spans="1:5" x14ac:dyDescent="0.25">
      <c r="C81" s="3"/>
    </row>
    <row r="82" spans="1:5" x14ac:dyDescent="0.25">
      <c r="C82" s="3"/>
    </row>
    <row r="83" spans="1:5" x14ac:dyDescent="0.25">
      <c r="C83" s="3"/>
    </row>
    <row r="84" spans="1:5" x14ac:dyDescent="0.25">
      <c r="C84" s="3"/>
    </row>
    <row r="85" spans="1:5" x14ac:dyDescent="0.25">
      <c r="C85" s="3"/>
    </row>
    <row r="86" spans="1:5" x14ac:dyDescent="0.25">
      <c r="C86" s="3"/>
    </row>
    <row r="87" spans="1:5" x14ac:dyDescent="0.25">
      <c r="C87" s="3"/>
    </row>
    <row r="88" spans="1:5" x14ac:dyDescent="0.25">
      <c r="C88" s="3"/>
    </row>
    <row r="89" spans="1:5" x14ac:dyDescent="0.25">
      <c r="A89" s="1"/>
      <c r="B89" s="2"/>
      <c r="C89" s="2"/>
      <c r="D89" s="2"/>
      <c r="E89" s="2"/>
    </row>
    <row r="90" spans="1:5" x14ac:dyDescent="0.25">
      <c r="C90" s="3"/>
    </row>
    <row r="91" spans="1:5" x14ac:dyDescent="0.25">
      <c r="C91" s="3"/>
    </row>
    <row r="92" spans="1:5" x14ac:dyDescent="0.25">
      <c r="A92" s="1"/>
      <c r="B92" s="2"/>
      <c r="C92" s="2"/>
      <c r="D92" s="2"/>
      <c r="E92" s="2"/>
    </row>
    <row r="93" spans="1:5" x14ac:dyDescent="0.25">
      <c r="C93" s="3"/>
    </row>
    <row r="94" spans="1:5" x14ac:dyDescent="0.25">
      <c r="C94" s="3"/>
      <c r="E94" s="5"/>
    </row>
    <row r="95" spans="1:5" x14ac:dyDescent="0.25">
      <c r="C95" s="3"/>
    </row>
    <row r="96" spans="1:5" x14ac:dyDescent="0.25">
      <c r="C96" s="3"/>
    </row>
    <row r="97" spans="1:5" x14ac:dyDescent="0.25">
      <c r="C97" s="3"/>
    </row>
    <row r="98" spans="1:5" x14ac:dyDescent="0.25">
      <c r="C98" s="3"/>
    </row>
    <row r="99" spans="1:5" x14ac:dyDescent="0.25">
      <c r="C99" s="3"/>
    </row>
    <row r="100" spans="1:5" x14ac:dyDescent="0.25">
      <c r="C100" s="3"/>
    </row>
    <row r="101" spans="1:5" x14ac:dyDescent="0.25">
      <c r="C101" s="3"/>
    </row>
    <row r="102" spans="1:5" x14ac:dyDescent="0.25">
      <c r="C102" s="3"/>
    </row>
    <row r="103" spans="1:5" x14ac:dyDescent="0.25">
      <c r="C103" s="3"/>
      <c r="E103" s="5"/>
    </row>
    <row r="104" spans="1:5" x14ac:dyDescent="0.25">
      <c r="C104" s="3"/>
    </row>
    <row r="105" spans="1:5" x14ac:dyDescent="0.25">
      <c r="C105" s="3"/>
    </row>
    <row r="106" spans="1:5" x14ac:dyDescent="0.25">
      <c r="C106" s="3"/>
    </row>
    <row r="107" spans="1:5" x14ac:dyDescent="0.25">
      <c r="C107" s="3"/>
    </row>
    <row r="108" spans="1:5" x14ac:dyDescent="0.25">
      <c r="C108" s="3"/>
    </row>
    <row r="109" spans="1:5" x14ac:dyDescent="0.25">
      <c r="A109" s="1"/>
      <c r="B109" s="2"/>
      <c r="C109" s="2"/>
      <c r="D109" s="2"/>
      <c r="E109" s="2"/>
    </row>
    <row r="110" spans="1:5" x14ac:dyDescent="0.25">
      <c r="C110" s="3"/>
    </row>
    <row r="111" spans="1:5" x14ac:dyDescent="0.25">
      <c r="C111" s="3"/>
    </row>
    <row r="112" spans="1:5" x14ac:dyDescent="0.25">
      <c r="C112" s="3"/>
    </row>
    <row r="113" spans="1:5" x14ac:dyDescent="0.25">
      <c r="C113" s="3"/>
    </row>
    <row r="114" spans="1:5" x14ac:dyDescent="0.25">
      <c r="C114" s="3"/>
    </row>
    <row r="115" spans="1:5" x14ac:dyDescent="0.25">
      <c r="C115" s="3"/>
    </row>
    <row r="116" spans="1:5" x14ac:dyDescent="0.25">
      <c r="C116" s="3"/>
    </row>
    <row r="117" spans="1:5" x14ac:dyDescent="0.25">
      <c r="A117" s="1"/>
      <c r="B117" s="2"/>
      <c r="C117" s="2"/>
      <c r="D117" s="2"/>
      <c r="E117" s="2"/>
    </row>
    <row r="118" spans="1:5" x14ac:dyDescent="0.25">
      <c r="C118" s="3"/>
    </row>
    <row r="119" spans="1:5" x14ac:dyDescent="0.25">
      <c r="C119" s="3"/>
    </row>
    <row r="120" spans="1:5" x14ac:dyDescent="0.25">
      <c r="C120" s="3"/>
    </row>
    <row r="121" spans="1:5" x14ac:dyDescent="0.25">
      <c r="C121" s="3"/>
    </row>
    <row r="122" spans="1:5" x14ac:dyDescent="0.25">
      <c r="C122" s="3"/>
    </row>
    <row r="123" spans="1:5" x14ac:dyDescent="0.25">
      <c r="C123" s="3"/>
    </row>
    <row r="124" spans="1:5" x14ac:dyDescent="0.25">
      <c r="C124" s="3"/>
    </row>
    <row r="125" spans="1:5" x14ac:dyDescent="0.25">
      <c r="C125" s="3"/>
    </row>
    <row r="126" spans="1:5" x14ac:dyDescent="0.25">
      <c r="C12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3" sqref="D23"/>
    </sheetView>
  </sheetViews>
  <sheetFormatPr defaultRowHeight="15" x14ac:dyDescent="0.25"/>
  <sheetData>
    <row r="1" spans="1:2" s="6" customFormat="1" x14ac:dyDescent="0.25">
      <c r="A1" s="6" t="s">
        <v>73</v>
      </c>
      <c r="B1" s="6" t="s">
        <v>74</v>
      </c>
    </row>
    <row r="2" spans="1:2" x14ac:dyDescent="0.25">
      <c r="A2">
        <v>2275</v>
      </c>
      <c r="B2" t="s">
        <v>6</v>
      </c>
    </row>
    <row r="3" spans="1:2" x14ac:dyDescent="0.25">
      <c r="A3">
        <v>2276</v>
      </c>
      <c r="B3" t="s">
        <v>8</v>
      </c>
    </row>
    <row r="4" spans="1:2" x14ac:dyDescent="0.25">
      <c r="A4">
        <v>2272</v>
      </c>
      <c r="B4" t="s">
        <v>2</v>
      </c>
    </row>
    <row r="5" spans="1:2" x14ac:dyDescent="0.25">
      <c r="A5">
        <v>2289</v>
      </c>
      <c r="B5" t="s">
        <v>20</v>
      </c>
    </row>
    <row r="6" spans="1:2" x14ac:dyDescent="0.25">
      <c r="A6">
        <v>2290</v>
      </c>
      <c r="B6" t="s">
        <v>22</v>
      </c>
    </row>
    <row r="7" spans="1:2" x14ac:dyDescent="0.25">
      <c r="A7">
        <v>2291</v>
      </c>
      <c r="B7" t="s">
        <v>24</v>
      </c>
    </row>
    <row r="8" spans="1:2" x14ac:dyDescent="0.25">
      <c r="A8">
        <v>2302</v>
      </c>
      <c r="B8" t="s">
        <v>39</v>
      </c>
    </row>
    <row r="9" spans="1:2" x14ac:dyDescent="0.25">
      <c r="A9">
        <v>2303</v>
      </c>
      <c r="B9" t="s">
        <v>40</v>
      </c>
    </row>
    <row r="10" spans="1:2" x14ac:dyDescent="0.25">
      <c r="A10">
        <v>2304</v>
      </c>
      <c r="B10" t="s">
        <v>41</v>
      </c>
    </row>
    <row r="11" spans="1:2" x14ac:dyDescent="0.25">
      <c r="A11">
        <v>2304</v>
      </c>
      <c r="B11" t="s">
        <v>41</v>
      </c>
    </row>
    <row r="12" spans="1:2" x14ac:dyDescent="0.25">
      <c r="A12">
        <v>2294</v>
      </c>
      <c r="B12" t="s">
        <v>28</v>
      </c>
    </row>
    <row r="13" spans="1:2" x14ac:dyDescent="0.25">
      <c r="A13">
        <v>2295</v>
      </c>
      <c r="B13" t="s">
        <v>30</v>
      </c>
    </row>
    <row r="14" spans="1:2" x14ac:dyDescent="0.25">
      <c r="A14">
        <v>2296</v>
      </c>
      <c r="B14" t="s">
        <v>32</v>
      </c>
    </row>
    <row r="15" spans="1:2" x14ac:dyDescent="0.25">
      <c r="A15">
        <v>2305</v>
      </c>
      <c r="B15" t="s">
        <v>42</v>
      </c>
    </row>
    <row r="16" spans="1:2" x14ac:dyDescent="0.25">
      <c r="A16">
        <v>2306</v>
      </c>
      <c r="B16" t="s">
        <v>44</v>
      </c>
    </row>
    <row r="17" spans="1:2" x14ac:dyDescent="0.25">
      <c r="A17">
        <v>2307</v>
      </c>
      <c r="B17" t="s">
        <v>46</v>
      </c>
    </row>
    <row r="18" spans="1:2" x14ac:dyDescent="0.25">
      <c r="A18">
        <v>2308</v>
      </c>
      <c r="B18" t="s">
        <v>48</v>
      </c>
    </row>
    <row r="19" spans="1:2" x14ac:dyDescent="0.25">
      <c r="A19">
        <v>2309</v>
      </c>
      <c r="B19" t="s">
        <v>49</v>
      </c>
    </row>
    <row r="20" spans="1:2" x14ac:dyDescent="0.25">
      <c r="A20">
        <v>2310</v>
      </c>
      <c r="B20" t="s">
        <v>51</v>
      </c>
    </row>
    <row r="21" spans="1:2" x14ac:dyDescent="0.25">
      <c r="A21">
        <v>2311</v>
      </c>
      <c r="B21" t="s">
        <v>52</v>
      </c>
    </row>
    <row r="22" spans="1:2" x14ac:dyDescent="0.25">
      <c r="A22">
        <v>2312</v>
      </c>
      <c r="B22" t="s">
        <v>53</v>
      </c>
    </row>
    <row r="23" spans="1:2" x14ac:dyDescent="0.25">
      <c r="A23">
        <v>2313</v>
      </c>
      <c r="B23" t="s">
        <v>54</v>
      </c>
    </row>
    <row r="24" spans="1:2" x14ac:dyDescent="0.25">
      <c r="A24">
        <v>2315</v>
      </c>
      <c r="B24" t="s">
        <v>56</v>
      </c>
    </row>
    <row r="25" spans="1:2" x14ac:dyDescent="0.25">
      <c r="A25">
        <v>2316</v>
      </c>
      <c r="B25" t="s">
        <v>56</v>
      </c>
    </row>
    <row r="26" spans="1:2" x14ac:dyDescent="0.25">
      <c r="A26">
        <v>2317</v>
      </c>
      <c r="B26" t="s">
        <v>58</v>
      </c>
    </row>
    <row r="27" spans="1:2" x14ac:dyDescent="0.25">
      <c r="A27">
        <v>2318</v>
      </c>
      <c r="B27" t="s">
        <v>60</v>
      </c>
    </row>
    <row r="28" spans="1:2" x14ac:dyDescent="0.25">
      <c r="A28">
        <v>2319</v>
      </c>
      <c r="B28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12" sqref="F12"/>
    </sheetView>
  </sheetViews>
  <sheetFormatPr defaultRowHeight="15" x14ac:dyDescent="0.25"/>
  <sheetData>
    <row r="1" spans="1:5" x14ac:dyDescent="0.25">
      <c r="A1" s="6" t="s">
        <v>70</v>
      </c>
      <c r="B1" s="6" t="s">
        <v>71</v>
      </c>
      <c r="C1" s="6" t="s">
        <v>72</v>
      </c>
      <c r="D1" s="6" t="s">
        <v>73</v>
      </c>
      <c r="E1" s="6" t="s">
        <v>75</v>
      </c>
    </row>
    <row r="2" spans="1:5" x14ac:dyDescent="0.25">
      <c r="A2" t="s">
        <v>0</v>
      </c>
      <c r="B2">
        <v>70</v>
      </c>
      <c r="C2" s="3">
        <f>B2*0.45</f>
        <v>31.5</v>
      </c>
      <c r="D2">
        <v>2270</v>
      </c>
    </row>
    <row r="3" spans="1:5" x14ac:dyDescent="0.25">
      <c r="A3" t="s">
        <v>1</v>
      </c>
      <c r="B3">
        <v>145</v>
      </c>
      <c r="C3" s="3">
        <f t="shared" ref="C3:C7" si="0">B3*0.45</f>
        <v>65.25</v>
      </c>
      <c r="D3">
        <v>2272</v>
      </c>
      <c r="E3" t="s">
        <v>2</v>
      </c>
    </row>
    <row r="4" spans="1:5" x14ac:dyDescent="0.25">
      <c r="A4" t="s">
        <v>3</v>
      </c>
      <c r="B4">
        <v>100</v>
      </c>
      <c r="C4" s="3">
        <f t="shared" si="0"/>
        <v>45</v>
      </c>
      <c r="D4">
        <v>2273</v>
      </c>
    </row>
    <row r="5" spans="1:5" x14ac:dyDescent="0.25">
      <c r="A5" t="s">
        <v>4</v>
      </c>
      <c r="B5">
        <v>100</v>
      </c>
      <c r="C5" s="3">
        <f t="shared" si="0"/>
        <v>45</v>
      </c>
      <c r="D5">
        <v>2274</v>
      </c>
    </row>
    <row r="6" spans="1:5" x14ac:dyDescent="0.25">
      <c r="A6" t="s">
        <v>5</v>
      </c>
      <c r="B6" s="4">
        <v>35</v>
      </c>
      <c r="C6" s="3">
        <f t="shared" si="0"/>
        <v>15.75</v>
      </c>
      <c r="D6">
        <v>2275</v>
      </c>
      <c r="E6" t="s">
        <v>6</v>
      </c>
    </row>
    <row r="7" spans="1:5" x14ac:dyDescent="0.25">
      <c r="A7" t="s">
        <v>7</v>
      </c>
      <c r="B7" s="4">
        <v>40</v>
      </c>
      <c r="C7" s="3">
        <f t="shared" si="0"/>
        <v>18</v>
      </c>
      <c r="D7">
        <v>2276</v>
      </c>
      <c r="E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Таблица1</vt:lpstr>
      <vt:lpstr>Таблица2</vt:lpstr>
      <vt:lpstr>Результат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Ахтямов Руслан Сальманович</cp:lastModifiedBy>
  <dcterms:created xsi:type="dcterms:W3CDTF">2014-05-19T03:42:34Z</dcterms:created>
  <dcterms:modified xsi:type="dcterms:W3CDTF">2014-05-19T04:06:01Z</dcterms:modified>
</cp:coreProperties>
</file>