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195" windowHeight="11820" activeTab="1"/>
  </bookViews>
  <sheets>
    <sheet name="Лист1" sheetId="1" r:id="rId1"/>
    <sheet name="Лист2" sheetId="2" r:id="rId2"/>
  </sheets>
  <definedNames>
    <definedName name="Введенные_значения">IF(Сум_кред*Проц_став*Год_кред*Нач_кред&gt;0,1,0)</definedName>
    <definedName name="Год_кред">#REF!</definedName>
    <definedName name="Данные">#REF!</definedName>
    <definedName name="Дат_опл">#REF!</definedName>
    <definedName name="Дат_плат">DATE(YEAR(Нач_кред),MONTH(Нач_кред)+Payment_Number,DAY(Нач_кред))</definedName>
    <definedName name="Доп_плат">#REF!</definedName>
    <definedName name="Кон_сал">#REF!</definedName>
    <definedName name="Нак_проц">#REF!</definedName>
    <definedName name="Нач_кред">#REF!</definedName>
    <definedName name="Нач_сал">#REF!</definedName>
    <definedName name="Ном_плат">#REF!</definedName>
    <definedName name="Осн_сум">#REF!</definedName>
    <definedName name="План_доп_плат">#REF!</definedName>
    <definedName name="План_мес_плат">#REF!</definedName>
    <definedName name="План_плат">#REF!</definedName>
    <definedName name="План_проц_став">#REF!</definedName>
    <definedName name="Полн_печ">#REF!</definedName>
    <definedName name="Посл_строка">IF(Введенные_значения,Строка_заг+Число_платежей,Строка_заг)</definedName>
    <definedName name="Проц">#REF!</definedName>
    <definedName name="Проц_став">#REF!</definedName>
    <definedName name="Сброс_обл_печати">OFFSET(Полн_печ,0,0,Посл_строка)</definedName>
    <definedName name="Строка_заг">ROW(#REF!)</definedName>
    <definedName name="Сум_кред">#REF!</definedName>
    <definedName name="Сум_плат">#REF!</definedName>
    <definedName name="Сум_проц">#REF!</definedName>
    <definedName name="Чис_плат_в_год">#REF!</definedName>
    <definedName name="Число_платежей">MATCH(0.01,Кон_сал,-1)+1</definedName>
  </definedNames>
  <calcPr calcId="145621"/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B5" i="2" l="1"/>
  <c r="B40" i="2"/>
  <c r="B38" i="2"/>
  <c r="B36" i="2"/>
  <c r="B34" i="2"/>
  <c r="B32" i="2"/>
  <c r="B30" i="2"/>
  <c r="B28" i="2"/>
  <c r="B26" i="2"/>
  <c r="B24" i="2"/>
  <c r="B22" i="2"/>
  <c r="B20" i="2"/>
  <c r="B18" i="2"/>
  <c r="B16" i="2"/>
  <c r="B14" i="2"/>
  <c r="B12" i="2"/>
  <c r="B10" i="2"/>
  <c r="B8" i="2"/>
  <c r="B6" i="2"/>
  <c r="B39" i="2"/>
  <c r="B37" i="2"/>
  <c r="B35" i="2"/>
  <c r="B33" i="2"/>
  <c r="B31" i="2"/>
  <c r="B29" i="2"/>
  <c r="B27" i="2"/>
  <c r="B25" i="2"/>
  <c r="B23" i="2"/>
  <c r="B21" i="2"/>
  <c r="B19" i="2"/>
  <c r="B17" i="2"/>
  <c r="B15" i="2"/>
  <c r="B13" i="2"/>
  <c r="B11" i="2"/>
  <c r="B9" i="2"/>
  <c r="B7" i="2"/>
  <c r="B16" i="1"/>
  <c r="C14" i="1"/>
  <c r="D14" i="1"/>
  <c r="E14" i="1"/>
  <c r="B14" i="1"/>
</calcChain>
</file>

<file path=xl/sharedStrings.xml><?xml version="1.0" encoding="utf-8"?>
<sst xmlns="http://schemas.openxmlformats.org/spreadsheetml/2006/main" count="21" uniqueCount="21">
  <si>
    <t>2014 год</t>
  </si>
  <si>
    <t>2015 год</t>
  </si>
  <si>
    <t>2016 год</t>
  </si>
  <si>
    <t>2017 год</t>
  </si>
  <si>
    <t>янв</t>
  </si>
  <si>
    <t>фев</t>
  </si>
  <si>
    <t>март</t>
  </si>
  <si>
    <t>апр</t>
  </si>
  <si>
    <t>май</t>
  </si>
  <si>
    <t>июн</t>
  </si>
  <si>
    <t>июл</t>
  </si>
  <si>
    <t>авг</t>
  </si>
  <si>
    <t>сент</t>
  </si>
  <si>
    <t>окт</t>
  </si>
  <si>
    <t>ноя</t>
  </si>
  <si>
    <t>дек</t>
  </si>
  <si>
    <t>итого</t>
  </si>
  <si>
    <t>всего</t>
  </si>
  <si>
    <t>шаг</t>
  </si>
  <si>
    <t>периодов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</si>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</sst>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0\ &quot;р.&quot;_-;_-* \-#,##0.00\ &quot;р.&quot;;_-* &quot;-&quot;??\ &quot;р.&quot;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1"/>
      <scheme val="minor"/>
    </font>
    <font>
      <sz val="10"/>
      <name val="Arial"/>
      <family val="2"/>
      <charset val="204"/>
    </font>
    <font>
      <sz val="11"/>
      <color theme="1"/>
      <name val="Agency FB"/>
      <family val="2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  <font>
      <sz val="10"/>
      <color rgb="FF000000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0" fontId="5" fillId="6" borderId="0" applyNumberFormat="0" applyBorder="0" applyAlignment="0" applyProtection="0"/>
    <xf numFmtId="0" fontId="6" fillId="4" borderId="1" applyNumberFormat="0" applyAlignment="0" applyProtection="0"/>
    <xf numFmtId="0" fontId="7" fillId="5" borderId="1" applyNumberFormat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164" fontId="0" fillId="0" borderId="0" xfId="1" applyFont="1"/>
    <xf numFmtId="4" fontId="2" fillId="0" borderId="0" xfId="0" applyNumberFormat="1" applyFont="1" applyAlignment="1"/>
    <xf numFmtId="0" fontId="2" fillId="0" borderId="0" xfId="0" applyFont="1"/>
    <xf numFmtId="164" fontId="2" fillId="0" borderId="0" xfId="1" applyFont="1"/>
    <xf numFmtId="164" fontId="0" fillId="2" borderId="0" xfId="1" applyFont="1" applyFill="1"/>
    <xf numFmtId="164" fontId="2" fillId="3" borderId="0" xfId="0" applyNumberFormat="1" applyFont="1" applyFill="1"/>
    <xf numFmtId="0" fontId="8" fillId="0" borderId="0" xfId="0" applyFont="1"/>
    <xf numFmtId="0" fontId="0" fillId="7" borderId="0" xfId="0" applyFill="1"/>
  </cellXfs>
  <cellStyles count="7">
    <cellStyle name="20% - Акцент3 2" xfId="4"/>
    <cellStyle name="Ввод  2" xfId="5"/>
    <cellStyle name="Вычисление 2" xfId="6"/>
    <cellStyle name="Денежный 2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20" sqref="B20"/>
    </sheetView>
  </sheetViews>
  <sheetFormatPr defaultRowHeight="15" x14ac:dyDescent="0.25"/>
  <cols>
    <col min="2" max="2" width="15.7109375" bestFit="1" customWidth="1"/>
    <col min="3" max="5" width="14.7109375" bestFit="1" customWidth="1"/>
  </cols>
  <sheetData>
    <row r="1" spans="1:5" x14ac:dyDescent="0.25"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5">
      <c r="A2" t="s">
        <v>4</v>
      </c>
      <c r="B2" s="2"/>
      <c r="C2" s="6">
        <v>628006</v>
      </c>
      <c r="D2" s="6">
        <v>510194</v>
      </c>
      <c r="E2" s="6">
        <v>399416</v>
      </c>
    </row>
    <row r="3" spans="1:5" x14ac:dyDescent="0.25">
      <c r="A3" t="s">
        <v>5</v>
      </c>
      <c r="B3" s="2"/>
      <c r="C3" s="6">
        <v>618925</v>
      </c>
      <c r="D3" s="6">
        <v>495968</v>
      </c>
      <c r="E3" s="6">
        <v>395179</v>
      </c>
    </row>
    <row r="4" spans="1:5" x14ac:dyDescent="0.25">
      <c r="A4" t="s">
        <v>6</v>
      </c>
      <c r="B4" s="2"/>
      <c r="C4" s="6">
        <v>626795</v>
      </c>
      <c r="D4" s="6">
        <v>506562</v>
      </c>
      <c r="E4" s="6">
        <v>384283</v>
      </c>
    </row>
    <row r="5" spans="1:5" x14ac:dyDescent="0.25">
      <c r="A5" t="s">
        <v>7</v>
      </c>
      <c r="B5" s="2"/>
      <c r="C5" s="6">
        <v>584421</v>
      </c>
      <c r="D5" s="6">
        <v>478413</v>
      </c>
      <c r="E5" s="6">
        <v>372176</v>
      </c>
    </row>
    <row r="6" spans="1:5" x14ac:dyDescent="0.25">
      <c r="A6" t="s">
        <v>8</v>
      </c>
      <c r="B6" s="2"/>
      <c r="C6" s="6">
        <v>599554</v>
      </c>
      <c r="D6" s="6">
        <v>469636</v>
      </c>
      <c r="E6" s="6">
        <v>365517</v>
      </c>
    </row>
    <row r="7" spans="1:5" x14ac:dyDescent="0.25">
      <c r="A7" t="s">
        <v>9</v>
      </c>
      <c r="B7" s="2"/>
      <c r="C7" s="6">
        <v>567471</v>
      </c>
      <c r="D7" s="6">
        <v>472663</v>
      </c>
      <c r="E7" s="6">
        <v>355832</v>
      </c>
    </row>
    <row r="8" spans="1:5" x14ac:dyDescent="0.25">
      <c r="A8" t="s">
        <v>10</v>
      </c>
      <c r="B8" s="6">
        <v>1061632</v>
      </c>
      <c r="C8" s="6">
        <v>586467</v>
      </c>
      <c r="D8" s="6">
        <v>459345</v>
      </c>
      <c r="E8" s="2"/>
    </row>
    <row r="9" spans="1:5" x14ac:dyDescent="0.25">
      <c r="A9" t="s">
        <v>11</v>
      </c>
      <c r="B9" s="6">
        <v>673406</v>
      </c>
      <c r="C9" s="6">
        <v>555595</v>
      </c>
      <c r="D9" s="6">
        <v>439974</v>
      </c>
      <c r="E9" s="2"/>
    </row>
    <row r="10" spans="1:5" x14ac:dyDescent="0.25">
      <c r="A10" t="s">
        <v>12</v>
      </c>
      <c r="B10" s="6">
        <v>654035</v>
      </c>
      <c r="C10" s="6">
        <v>553173</v>
      </c>
      <c r="D10" s="6">
        <v>446633</v>
      </c>
      <c r="E10" s="2"/>
    </row>
    <row r="11" spans="1:5" x14ac:dyDescent="0.25">
      <c r="A11" t="s">
        <v>13</v>
      </c>
      <c r="B11" s="6">
        <v>685210</v>
      </c>
      <c r="C11" s="6">
        <v>543790</v>
      </c>
      <c r="D11" s="6">
        <v>428473</v>
      </c>
      <c r="E11" s="2"/>
    </row>
    <row r="12" spans="1:5" x14ac:dyDescent="0.25">
      <c r="A12" t="s">
        <v>14</v>
      </c>
      <c r="B12" s="6">
        <v>646166</v>
      </c>
      <c r="C12" s="6">
        <v>522301</v>
      </c>
      <c r="D12" s="6">
        <v>421814</v>
      </c>
      <c r="E12" s="2"/>
    </row>
    <row r="13" spans="1:5" x14ac:dyDescent="0.25">
      <c r="A13" t="s">
        <v>15</v>
      </c>
      <c r="B13" s="6">
        <v>646468</v>
      </c>
      <c r="C13" s="6">
        <v>530775</v>
      </c>
      <c r="D13" s="6">
        <v>412431</v>
      </c>
      <c r="E13" s="2"/>
    </row>
    <row r="14" spans="1:5" x14ac:dyDescent="0.25">
      <c r="A14" s="4" t="s">
        <v>16</v>
      </c>
      <c r="B14" s="5">
        <f>SUM(B2:B13)</f>
        <v>4366917</v>
      </c>
      <c r="C14" s="5">
        <f t="shared" ref="C14:E14" si="0">SUM(C2:C13)</f>
        <v>6917273</v>
      </c>
      <c r="D14" s="5">
        <f t="shared" si="0"/>
        <v>5542106</v>
      </c>
      <c r="E14" s="5">
        <f t="shared" si="0"/>
        <v>2272403</v>
      </c>
    </row>
    <row r="15" spans="1:5" x14ac:dyDescent="0.25">
      <c r="B15" s="3"/>
      <c r="C15" s="3"/>
      <c r="D15" s="3"/>
      <c r="E15" s="3"/>
    </row>
    <row r="16" spans="1:5" x14ac:dyDescent="0.25">
      <c r="A16" s="4" t="s">
        <v>17</v>
      </c>
      <c r="B16" s="7">
        <f>B14+C14+D14+E14</f>
        <v>19098699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abSelected="1" zoomScale="70" zoomScaleNormal="70" workbookViewId="0">
      <selection activeCell="D12" sqref="D12"/>
    </sheetView>
  </sheetViews>
  <sheetFormatPr defaultRowHeight="15" x14ac:dyDescent="0.25"/>
  <cols>
    <col min="1" max="1" width="20.5703125" bestFit="1" customWidth="1"/>
  </cols>
  <sheetData>
    <row r="1" spans="1:2" x14ac:dyDescent="0.25">
      <c r="A1" t="s">
        <v>20</v>
      </c>
      <c r="B1" s="8">
        <v>10578.45</v>
      </c>
    </row>
    <row r="2" spans="1:2" x14ac:dyDescent="0.25">
      <c r="A2" t="s">
        <v>19</v>
      </c>
      <c r="B2">
        <v>36</v>
      </c>
    </row>
    <row r="3" spans="1:2" x14ac:dyDescent="0.25">
      <c r="A3" t="s">
        <v>18</v>
      </c>
      <c r="B3">
        <v>5</v>
      </c>
    </row>
    <row r="5" spans="1:2" x14ac:dyDescent="0.25">
      <c r="A5" s="9">
        <f>B2</f>
        <v>36</v>
      </c>
      <c r="B5">
        <f>($B$1-($B$2-1)*$B$3*$B$2/2)/$B$2+(A5-1)*$B$3</f>
        <v>381.34583333333336</v>
      </c>
    </row>
    <row r="6" spans="1:2" x14ac:dyDescent="0.25">
      <c r="A6" s="9">
        <f>A5-1</f>
        <v>35</v>
      </c>
      <c r="B6">
        <f t="shared" ref="B6:B40" si="0">($B$1-($B$2-1)*$B$3*$B$2/2)/$B$2+(A6-1)*$B$3</f>
        <v>376.34583333333336</v>
      </c>
    </row>
    <row r="7" spans="1:2" x14ac:dyDescent="0.25">
      <c r="A7" s="9">
        <f t="shared" ref="A7:A40" si="1">A6-1</f>
        <v>34</v>
      </c>
      <c r="B7">
        <f t="shared" si="0"/>
        <v>371.34583333333336</v>
      </c>
    </row>
    <row r="8" spans="1:2" x14ac:dyDescent="0.25">
      <c r="A8" s="9">
        <f t="shared" si="1"/>
        <v>33</v>
      </c>
      <c r="B8">
        <f t="shared" si="0"/>
        <v>366.34583333333336</v>
      </c>
    </row>
    <row r="9" spans="1:2" x14ac:dyDescent="0.25">
      <c r="A9" s="9">
        <f t="shared" si="1"/>
        <v>32</v>
      </c>
      <c r="B9">
        <f t="shared" si="0"/>
        <v>361.34583333333336</v>
      </c>
    </row>
    <row r="10" spans="1:2" x14ac:dyDescent="0.25">
      <c r="A10" s="9">
        <f t="shared" si="1"/>
        <v>31</v>
      </c>
      <c r="B10">
        <f t="shared" si="0"/>
        <v>356.34583333333336</v>
      </c>
    </row>
    <row r="11" spans="1:2" x14ac:dyDescent="0.25">
      <c r="A11" s="9">
        <f t="shared" si="1"/>
        <v>30</v>
      </c>
      <c r="B11">
        <f t="shared" si="0"/>
        <v>351.34583333333336</v>
      </c>
    </row>
    <row r="12" spans="1:2" x14ac:dyDescent="0.25">
      <c r="A12" s="9">
        <f t="shared" si="1"/>
        <v>29</v>
      </c>
      <c r="B12">
        <f t="shared" si="0"/>
        <v>346.34583333333336</v>
      </c>
    </row>
    <row r="13" spans="1:2" x14ac:dyDescent="0.25">
      <c r="A13" s="9">
        <f t="shared" si="1"/>
        <v>28</v>
      </c>
      <c r="B13">
        <f t="shared" si="0"/>
        <v>341.34583333333336</v>
      </c>
    </row>
    <row r="14" spans="1:2" x14ac:dyDescent="0.25">
      <c r="A14" s="9">
        <f t="shared" si="1"/>
        <v>27</v>
      </c>
      <c r="B14">
        <f t="shared" si="0"/>
        <v>336.34583333333336</v>
      </c>
    </row>
    <row r="15" spans="1:2" x14ac:dyDescent="0.25">
      <c r="A15" s="9">
        <f t="shared" si="1"/>
        <v>26</v>
      </c>
      <c r="B15">
        <f t="shared" si="0"/>
        <v>331.34583333333336</v>
      </c>
    </row>
    <row r="16" spans="1:2" x14ac:dyDescent="0.25">
      <c r="A16" s="9">
        <f t="shared" si="1"/>
        <v>25</v>
      </c>
      <c r="B16">
        <f t="shared" si="0"/>
        <v>326.34583333333336</v>
      </c>
    </row>
    <row r="17" spans="1:2" x14ac:dyDescent="0.25">
      <c r="A17" s="9">
        <f t="shared" si="1"/>
        <v>24</v>
      </c>
      <c r="B17">
        <f t="shared" si="0"/>
        <v>321.34583333333336</v>
      </c>
    </row>
    <row r="18" spans="1:2" x14ac:dyDescent="0.25">
      <c r="A18" s="9">
        <f t="shared" si="1"/>
        <v>23</v>
      </c>
      <c r="B18">
        <f t="shared" si="0"/>
        <v>316.34583333333336</v>
      </c>
    </row>
    <row r="19" spans="1:2" x14ac:dyDescent="0.25">
      <c r="A19" s="9">
        <f t="shared" si="1"/>
        <v>22</v>
      </c>
      <c r="B19">
        <f t="shared" si="0"/>
        <v>311.34583333333336</v>
      </c>
    </row>
    <row r="20" spans="1:2" x14ac:dyDescent="0.25">
      <c r="A20" s="9">
        <f t="shared" si="1"/>
        <v>21</v>
      </c>
      <c r="B20">
        <f t="shared" si="0"/>
        <v>306.34583333333336</v>
      </c>
    </row>
    <row r="21" spans="1:2" x14ac:dyDescent="0.25">
      <c r="A21" s="9">
        <f t="shared" si="1"/>
        <v>20</v>
      </c>
      <c r="B21">
        <f t="shared" si="0"/>
        <v>301.34583333333336</v>
      </c>
    </row>
    <row r="22" spans="1:2" x14ac:dyDescent="0.25">
      <c r="A22" s="9">
        <f t="shared" si="1"/>
        <v>19</v>
      </c>
      <c r="B22">
        <f t="shared" si="0"/>
        <v>296.34583333333336</v>
      </c>
    </row>
    <row r="23" spans="1:2" x14ac:dyDescent="0.25">
      <c r="A23" s="9">
        <f t="shared" si="1"/>
        <v>18</v>
      </c>
      <c r="B23">
        <f t="shared" si="0"/>
        <v>291.34583333333336</v>
      </c>
    </row>
    <row r="24" spans="1:2" x14ac:dyDescent="0.25">
      <c r="A24" s="9">
        <f t="shared" si="1"/>
        <v>17</v>
      </c>
      <c r="B24">
        <f t="shared" si="0"/>
        <v>286.34583333333336</v>
      </c>
    </row>
    <row r="25" spans="1:2" x14ac:dyDescent="0.25">
      <c r="A25" s="9">
        <f t="shared" si="1"/>
        <v>16</v>
      </c>
      <c r="B25">
        <f t="shared" si="0"/>
        <v>281.34583333333336</v>
      </c>
    </row>
    <row r="26" spans="1:2" x14ac:dyDescent="0.25">
      <c r="A26" s="9">
        <f t="shared" si="1"/>
        <v>15</v>
      </c>
      <c r="B26">
        <f t="shared" si="0"/>
        <v>276.34583333333336</v>
      </c>
    </row>
    <row r="27" spans="1:2" x14ac:dyDescent="0.25">
      <c r="A27" s="9">
        <f t="shared" si="1"/>
        <v>14</v>
      </c>
      <c r="B27">
        <f t="shared" si="0"/>
        <v>271.34583333333336</v>
      </c>
    </row>
    <row r="28" spans="1:2" x14ac:dyDescent="0.25">
      <c r="A28" s="9">
        <f t="shared" si="1"/>
        <v>13</v>
      </c>
      <c r="B28">
        <f t="shared" si="0"/>
        <v>266.34583333333336</v>
      </c>
    </row>
    <row r="29" spans="1:2" x14ac:dyDescent="0.25">
      <c r="A29" s="9">
        <f t="shared" si="1"/>
        <v>12</v>
      </c>
      <c r="B29">
        <f t="shared" si="0"/>
        <v>261.34583333333336</v>
      </c>
    </row>
    <row r="30" spans="1:2" x14ac:dyDescent="0.25">
      <c r="A30" s="9">
        <f t="shared" si="1"/>
        <v>11</v>
      </c>
      <c r="B30">
        <f t="shared" si="0"/>
        <v>256.34583333333336</v>
      </c>
    </row>
    <row r="31" spans="1:2" x14ac:dyDescent="0.25">
      <c r="A31" s="9">
        <f t="shared" si="1"/>
        <v>10</v>
      </c>
      <c r="B31">
        <f t="shared" si="0"/>
        <v>251.34583333333336</v>
      </c>
    </row>
    <row r="32" spans="1:2" x14ac:dyDescent="0.25">
      <c r="A32" s="9">
        <f t="shared" si="1"/>
        <v>9</v>
      </c>
      <c r="B32">
        <f t="shared" si="0"/>
        <v>246.34583333333336</v>
      </c>
    </row>
    <row r="33" spans="1:2" x14ac:dyDescent="0.25">
      <c r="A33" s="9">
        <f t="shared" si="1"/>
        <v>8</v>
      </c>
      <c r="B33">
        <f t="shared" si="0"/>
        <v>241.34583333333336</v>
      </c>
    </row>
    <row r="34" spans="1:2" x14ac:dyDescent="0.25">
      <c r="A34" s="9">
        <f t="shared" si="1"/>
        <v>7</v>
      </c>
      <c r="B34">
        <f t="shared" si="0"/>
        <v>236.34583333333336</v>
      </c>
    </row>
    <row r="35" spans="1:2" x14ac:dyDescent="0.25">
      <c r="A35" s="9">
        <f t="shared" si="1"/>
        <v>6</v>
      </c>
      <c r="B35">
        <f t="shared" si="0"/>
        <v>231.34583333333336</v>
      </c>
    </row>
    <row r="36" spans="1:2" x14ac:dyDescent="0.25">
      <c r="A36" s="9">
        <f t="shared" si="1"/>
        <v>5</v>
      </c>
      <c r="B36">
        <f t="shared" si="0"/>
        <v>226.34583333333336</v>
      </c>
    </row>
    <row r="37" spans="1:2" x14ac:dyDescent="0.25">
      <c r="A37" s="9">
        <f t="shared" si="1"/>
        <v>4</v>
      </c>
      <c r="B37">
        <f t="shared" si="0"/>
        <v>221.34583333333336</v>
      </c>
    </row>
    <row r="38" spans="1:2" x14ac:dyDescent="0.25">
      <c r="A38" s="9">
        <f t="shared" si="1"/>
        <v>3</v>
      </c>
      <c r="B38">
        <f t="shared" si="0"/>
        <v>216.34583333333336</v>
      </c>
    </row>
    <row r="39" spans="1:2" x14ac:dyDescent="0.25">
      <c r="A39" s="9">
        <f t="shared" si="1"/>
        <v>2</v>
      </c>
      <c r="B39">
        <f t="shared" si="0"/>
        <v>211.34583333333336</v>
      </c>
    </row>
    <row r="40" spans="1:2" x14ac:dyDescent="0.25">
      <c r="A40" s="9">
        <f t="shared" si="1"/>
        <v>1</v>
      </c>
      <c r="B40">
        <f t="shared" si="0"/>
        <v>206.34583333333336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Ахтямов Руслан Сальманович</cp:lastModifiedBy>
  <dcterms:created xsi:type="dcterms:W3CDTF">2014-05-20T07:57:11Z</dcterms:created>
  <dcterms:modified xsi:type="dcterms:W3CDTF">2014-05-20T09:36:21Z</dcterms:modified>
</cp:coreProperties>
</file>