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2" i="1" l="1"/>
  <c r="D24" i="1" l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</calcChain>
</file>

<file path=xl/sharedStrings.xml><?xml version="1.0" encoding="utf-8"?>
<sst xmlns="http://schemas.openxmlformats.org/spreadsheetml/2006/main" count="51" uniqueCount="29">
  <si>
    <t>Название</t>
  </si>
  <si>
    <t>Кол-во</t>
  </si>
  <si>
    <t>Единица</t>
  </si>
  <si>
    <t>вес 1 ед</t>
  </si>
  <si>
    <t>вес, кг</t>
  </si>
  <si>
    <t>Пиво СибирскаяКорона Три Хмеля живое 5% 0.44л ст/бут</t>
  </si>
  <si>
    <t>Штука</t>
  </si>
  <si>
    <t>Пиво Толстяк Хмельное Крепкое 7.7% 1.5л пл/бут</t>
  </si>
  <si>
    <t>Пивной напиток Хугарден белое 4.9% 0.44л ж/б</t>
  </si>
  <si>
    <t>Пиво СибирскаяКорона Классическое 5.3% 0.5л ст/бут</t>
  </si>
  <si>
    <t>Пиво Клинское Аррива PSL 4.8% 0.5л ст/бут</t>
  </si>
  <si>
    <t>Пиво Бад светлое 5.0% 0.75л ж/б</t>
  </si>
  <si>
    <t>Пиво Жигулёвское оригинальное 4.7% 0.5л ст/бут</t>
  </si>
  <si>
    <t>Пиво Клинское Светлое PSL 4.7% 0.5л ст/бут</t>
  </si>
  <si>
    <t>Пиво Стелла Артуа 5.0% 0.5л ст/бут</t>
  </si>
  <si>
    <t>Пиво Стелла Артуа б/а 0.5л ст/бут</t>
  </si>
  <si>
    <t>Пиво Бад светлое 5.0% 0.5л ст/бут</t>
  </si>
  <si>
    <t>Пиво Брама 4.3% 0.5л ст/бут</t>
  </si>
  <si>
    <t>Пиво Ловенбрау 5.4% 0.5л ст/бут</t>
  </si>
  <si>
    <t>Напиток пивной БагБир Голден 4.7% 2.5л пл/бут</t>
  </si>
  <si>
    <t>Пиво Т Светлое 4.4% 2.5л пл/бут</t>
  </si>
  <si>
    <t>Пиво СибирскаяКорона Золотистое 4.2% 0.5л ст/бут</t>
  </si>
  <si>
    <t>Пиво Т светлое 4.4% 0.5л ст/бут</t>
  </si>
  <si>
    <t>Напиток пивной Жигулевское 4.2% 1.5л пл/бут</t>
  </si>
  <si>
    <t>Напиток пивной Жигулевское 4.2% 2.5л пл/бут</t>
  </si>
  <si>
    <t>Пиво Бад светлое 5.0% 0.5л ж/б</t>
  </si>
  <si>
    <t>Пиво СибирскаяКорона Классическое 5.3% 0.5л ж/б</t>
  </si>
  <si>
    <t>Пиво Клинское светлое 4.7% 0.5л ж/б</t>
  </si>
  <si>
    <t>Пиво Клинское светлое 4.7% 2.5л пл/бут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</si>
</sst>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2" borderId="6" xfId="0" applyFill="1" applyBorder="1"/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2;&#1079;&#1073;&#1080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Основной заказ"/>
      <sheetName val="Заказ 1"/>
      <sheetName val="Заказ 2"/>
      <sheetName val="Заказ 3"/>
      <sheetName val="Заказ 4"/>
      <sheetName val="Матрица"/>
    </sheetNames>
    <sheetDataSet>
      <sheetData sheetId="0">
        <row r="2">
          <cell r="A2" t="str">
            <v>Напиток пивной БагБир Голден 4.7% 2.5л пл/бут</v>
          </cell>
          <cell r="B2">
            <v>2.5499999999999998</v>
          </cell>
        </row>
        <row r="3">
          <cell r="A3" t="str">
            <v>Напиток пивной Жигулевское 4.2% 2.5л пл/бут</v>
          </cell>
          <cell r="B3">
            <v>2.6480000000000001</v>
          </cell>
        </row>
        <row r="4">
          <cell r="A4" t="str">
            <v>Пивной напиток Клинское Микс Яблоко 4.5% 0.5л ст/бут</v>
          </cell>
          <cell r="B4">
            <v>0.79</v>
          </cell>
        </row>
        <row r="5">
          <cell r="A5" t="str">
            <v>Пивной напиток Хугарден белое 4.9% 0.5л ст/б</v>
          </cell>
          <cell r="B5">
            <v>0.9</v>
          </cell>
        </row>
        <row r="6">
          <cell r="A6" t="str">
            <v>Пиво Бад светлое 5.0% 0.5л ж/б</v>
          </cell>
          <cell r="B6">
            <v>0.51700000000000002</v>
          </cell>
        </row>
        <row r="7">
          <cell r="A7" t="str">
            <v>Пиво Бад светлое 5.0% 0.5л ст/бут</v>
          </cell>
          <cell r="B7">
            <v>0.9</v>
          </cell>
        </row>
        <row r="8">
          <cell r="A8" t="str">
            <v>Пиво Жигулёвское оригинальное 4.7% 0.5л ст/бут</v>
          </cell>
          <cell r="B8">
            <v>0.88</v>
          </cell>
        </row>
        <row r="9">
          <cell r="A9" t="str">
            <v>Пиво Клинское Аррива 4.8% 0.5л ж/б</v>
          </cell>
          <cell r="B9">
            <v>0.51700000000000002</v>
          </cell>
        </row>
        <row r="10">
          <cell r="A10" t="str">
            <v>Пиво Клинское Аррива PSL 4.8% 0.5л ст/бут</v>
          </cell>
          <cell r="B10">
            <v>0.86</v>
          </cell>
        </row>
        <row r="11">
          <cell r="A11" t="str">
            <v>Пиво Клинское Светлое PSL 4.7% 0.5л ст/бут</v>
          </cell>
          <cell r="B11">
            <v>0.88</v>
          </cell>
        </row>
        <row r="12">
          <cell r="A12" t="str">
            <v>Пиво Клинское светлое 4.7% 0.5л ж/б</v>
          </cell>
          <cell r="B12">
            <v>0.51700000000000002</v>
          </cell>
        </row>
        <row r="13">
          <cell r="A13" t="str">
            <v>Пиво Клинское светлое 4.7% 1.5л пл/бут</v>
          </cell>
          <cell r="B13">
            <v>1.6</v>
          </cell>
        </row>
        <row r="14">
          <cell r="A14" t="str">
            <v>Пиво Клинское светлое 4.7% 2.5л пл/бут</v>
          </cell>
          <cell r="B14">
            <v>2.617</v>
          </cell>
        </row>
        <row r="15">
          <cell r="A15" t="str">
            <v>Пиво Ловенбрау 5.4% 0.5л ж/бан</v>
          </cell>
          <cell r="B15">
            <v>0.51700000000000002</v>
          </cell>
        </row>
        <row r="16">
          <cell r="A16" t="str">
            <v>Пиво Ловенбрау 5.4% 0.5л ст/бут</v>
          </cell>
          <cell r="B16">
            <v>0.91500000000000004</v>
          </cell>
        </row>
        <row r="17">
          <cell r="A17" t="str">
            <v>Пиво СибирскаяКорона Золотистое 4.2% 0.5л ст/бут</v>
          </cell>
          <cell r="B17">
            <v>0.83499999999999996</v>
          </cell>
        </row>
        <row r="18">
          <cell r="A18" t="str">
            <v>Пиво СибирскаяКорона Классическое 5.3% 0.5л ж/б</v>
          </cell>
          <cell r="B18">
            <v>0.51700000000000002</v>
          </cell>
        </row>
        <row r="19">
          <cell r="A19" t="str">
            <v>Пиво СибирскаяКорона Классическое 5.3% 1л ж/б</v>
          </cell>
          <cell r="B19">
            <v>1.0329999999999999</v>
          </cell>
        </row>
        <row r="20">
          <cell r="A20" t="str">
            <v>Пиво СибирскаяКорона Светлое 4.9% 1.5л пл/бут</v>
          </cell>
          <cell r="B20">
            <v>1.6</v>
          </cell>
        </row>
        <row r="21">
          <cell r="A21" t="str">
            <v>Пиво СибирскаяКорона Три Хмеля живое 5% 0.44л ст/бут</v>
          </cell>
          <cell r="B21">
            <v>0.72499999999999998</v>
          </cell>
        </row>
        <row r="22">
          <cell r="A22" t="str">
            <v>Пиво Старопрамен 4.2% 0.5л ж/б</v>
          </cell>
          <cell r="B22">
            <v>0.51700000000000002</v>
          </cell>
        </row>
        <row r="23">
          <cell r="A23" t="str">
            <v>Пиво Стелла Артуа 5.0% 0.5л ст/бут</v>
          </cell>
          <cell r="B23">
            <v>0.89500000000000002</v>
          </cell>
        </row>
        <row r="24">
          <cell r="A24" t="str">
            <v>Пиво Т 4.4% 1.5л пл/бут</v>
          </cell>
          <cell r="B24">
            <v>1.6</v>
          </cell>
        </row>
        <row r="25">
          <cell r="A25" t="str">
            <v>Пиво Т светлое 4.4% 0.5л ж/б</v>
          </cell>
          <cell r="B25">
            <v>0.51700000000000002</v>
          </cell>
        </row>
        <row r="26">
          <cell r="A26" t="str">
            <v>Пиво Т светлое 4.4% 0.5л ст/бут</v>
          </cell>
          <cell r="B26">
            <v>0.88500000000000001</v>
          </cell>
        </row>
        <row r="27">
          <cell r="A27" t="str">
            <v>Пиво Толстяк Хмельное Крепкое 7.7% 1.5л пл/бут</v>
          </cell>
          <cell r="B27">
            <v>1.6</v>
          </cell>
        </row>
        <row r="28">
          <cell r="A28" t="str">
            <v>Напиток пивной Жигулевское 4.2% 1.5л пл/бут</v>
          </cell>
          <cell r="B28">
            <v>1.55</v>
          </cell>
        </row>
        <row r="29">
          <cell r="A29" t="str">
            <v>Напиток пивной Жигулевское 4.2% 2.5л пл/бут</v>
          </cell>
          <cell r="B29">
            <v>2.6480000000000001</v>
          </cell>
        </row>
        <row r="30">
          <cell r="A30" t="str">
            <v>Пивной напиток Хугарден белое 4.9% 0.44л ж/б</v>
          </cell>
          <cell r="B30">
            <v>0.45800000000000002</v>
          </cell>
        </row>
        <row r="31">
          <cell r="A31" t="str">
            <v>Пиво Бад светлое 5.0% 0.5л ж/б</v>
          </cell>
          <cell r="B31">
            <v>0.51700000000000002</v>
          </cell>
        </row>
        <row r="32">
          <cell r="A32" t="str">
            <v>Пиво Бад светлое 5.0% 0.5л ст/бут</v>
          </cell>
          <cell r="B32">
            <v>0.9</v>
          </cell>
        </row>
        <row r="33">
          <cell r="A33" t="str">
            <v>Пиво Бад светлое 5.0% 0.75л ж/б</v>
          </cell>
          <cell r="B33">
            <v>0.78200000000000003</v>
          </cell>
        </row>
        <row r="34">
          <cell r="A34" t="str">
            <v>Пиво Клинское Светлое PSL 4.7% 0.5л ст/бут</v>
          </cell>
          <cell r="B34">
            <v>0.88</v>
          </cell>
        </row>
        <row r="35">
          <cell r="A35" t="str">
            <v>Пиво Клинское светлое 4.7% 0.5л ж/б</v>
          </cell>
          <cell r="B35">
            <v>0.51700000000000002</v>
          </cell>
        </row>
        <row r="36">
          <cell r="A36" t="str">
            <v>Пиво Клинское светлое 4.7% 2.5л пл/бут</v>
          </cell>
          <cell r="B36">
            <v>2.617</v>
          </cell>
        </row>
        <row r="37">
          <cell r="A37" t="str">
            <v>Пиво СибирскаяКорона Золотистое 4.2% 0.5л ст/бут</v>
          </cell>
          <cell r="B37">
            <v>0.83499999999999996</v>
          </cell>
        </row>
        <row r="38">
          <cell r="A38" t="str">
            <v>Пиво СибирскаяКорона Классическое 5.3% 0.5л ж/б</v>
          </cell>
          <cell r="B38">
            <v>0.51700000000000002</v>
          </cell>
        </row>
        <row r="39">
          <cell r="A39" t="str">
            <v>Пиво СибирскаяКорона Классическое 5.3% 0.5л ст/бут</v>
          </cell>
          <cell r="B39">
            <v>0.8</v>
          </cell>
        </row>
        <row r="40">
          <cell r="A40" t="str">
            <v>Пиво СибирскаяКорона Три Хмеля живое 5% 0.44л ст/бут</v>
          </cell>
          <cell r="B40">
            <v>0.72499999999999998</v>
          </cell>
        </row>
        <row r="41">
          <cell r="A41" t="str">
            <v>Пиво Стелла Артуа 5.0% 0.5л ст/бут</v>
          </cell>
          <cell r="B41">
            <v>0.89500000000000002</v>
          </cell>
        </row>
        <row r="42">
          <cell r="A42" t="str">
            <v>Пиво Т 4.4% 1.5л пл/бут</v>
          </cell>
          <cell r="B42">
            <v>1.6</v>
          </cell>
        </row>
        <row r="43">
          <cell r="A43" t="str">
            <v>Пиво Т Светлое 4.4% 2.5л пл/бут</v>
          </cell>
          <cell r="B43">
            <v>2.5830000000000002</v>
          </cell>
        </row>
        <row r="44">
          <cell r="A44" t="str">
            <v>Пиво Толстяк Хмельное Крепкое 7.7% 1.5л пл/бут</v>
          </cell>
          <cell r="B44">
            <v>1.6</v>
          </cell>
        </row>
        <row r="45">
          <cell r="A45" t="str">
            <v>Напиток пивной Жигулевское 4.2% 1.5л пл/бут</v>
          </cell>
          <cell r="B45">
            <v>1.55</v>
          </cell>
        </row>
        <row r="46">
          <cell r="A46" t="str">
            <v>Напиток пивной Жигулевское 4.2% 2.5л пл/бут</v>
          </cell>
          <cell r="B46">
            <v>2.6480000000000001</v>
          </cell>
        </row>
        <row r="47">
          <cell r="A47" t="str">
            <v>Пивной напиток Хугарден белое 4.9% 0.44л ж/б</v>
          </cell>
          <cell r="B47">
            <v>0.45800000000000002</v>
          </cell>
        </row>
        <row r="48">
          <cell r="A48" t="str">
            <v>Пиво Бад светлое 5.0% 0.5л ж/б</v>
          </cell>
          <cell r="B48">
            <v>0.51700000000000002</v>
          </cell>
        </row>
        <row r="49">
          <cell r="A49" t="str">
            <v>Пиво Бад светлое 5.0% 0.5л ст/бут</v>
          </cell>
          <cell r="B49">
            <v>0.9</v>
          </cell>
        </row>
        <row r="50">
          <cell r="A50" t="str">
            <v>Пиво Бад светлое 5.0% 0.75л ж/б</v>
          </cell>
          <cell r="B50">
            <v>0.78200000000000003</v>
          </cell>
        </row>
        <row r="51">
          <cell r="A51" t="str">
            <v>Пиво Клинское Светлое PSL 4.7% 0.5л ст/бут</v>
          </cell>
          <cell r="B51">
            <v>0.88</v>
          </cell>
        </row>
        <row r="52">
          <cell r="A52" t="str">
            <v>Пиво Клинское светлое 4.7% 0.5л ж/б</v>
          </cell>
          <cell r="B52">
            <v>0.51700000000000002</v>
          </cell>
        </row>
        <row r="53">
          <cell r="A53" t="str">
            <v>Пиво Клинское светлое 4.7% 2.5л пл/бут</v>
          </cell>
          <cell r="B53">
            <v>2.617</v>
          </cell>
        </row>
        <row r="54">
          <cell r="A54" t="str">
            <v>Пиво СибирскаяКорона Золотистое 4.2% 0.5л ст/бут</v>
          </cell>
          <cell r="B54">
            <v>0.83499999999999996</v>
          </cell>
        </row>
        <row r="55">
          <cell r="A55" t="str">
            <v>Пиво СибирскаяКорона Классическое 5.3% 0.5л ж/б</v>
          </cell>
          <cell r="B55">
            <v>0.51700000000000002</v>
          </cell>
        </row>
        <row r="56">
          <cell r="A56" t="str">
            <v>Пиво СибирскаяКорона Классическое 5.3% 0.5л ст/бут</v>
          </cell>
          <cell r="B56">
            <v>0.8</v>
          </cell>
        </row>
        <row r="57">
          <cell r="A57" t="str">
            <v>Пиво СибирскаяКорона Три Хмеля живое 5% 0.44л ст/бут</v>
          </cell>
          <cell r="B57">
            <v>0.72499999999999998</v>
          </cell>
        </row>
        <row r="58">
          <cell r="A58" t="str">
            <v>Пиво Стелла Артуа 5.0% 0.5л ст/бут</v>
          </cell>
          <cell r="B58">
            <v>0.89500000000000002</v>
          </cell>
        </row>
        <row r="59">
          <cell r="A59" t="str">
            <v>Пиво Т 4.4% 1.5л пл/бут</v>
          </cell>
          <cell r="B59">
            <v>1.6</v>
          </cell>
        </row>
        <row r="60">
          <cell r="A60" t="str">
            <v>Пиво Т Светлое 4.4% 2.5л пл/бут</v>
          </cell>
          <cell r="B60">
            <v>2.5830000000000002</v>
          </cell>
        </row>
        <row r="61">
          <cell r="A61" t="str">
            <v>Пиво Толстяк Хмельное Крепкое 7.7% 1.5л пл/бут</v>
          </cell>
          <cell r="B61">
            <v>1.6</v>
          </cell>
        </row>
        <row r="62">
          <cell r="A62" t="str">
            <v>Напиток пивной БагБир Голден 4.7% 1.5л пл/бут</v>
          </cell>
          <cell r="B62">
            <v>1.6</v>
          </cell>
        </row>
        <row r="63">
          <cell r="A63" t="str">
            <v>Пиво Старопрамен 4.2% 0.5л ст/бут Ru</v>
          </cell>
          <cell r="B63">
            <v>0.79</v>
          </cell>
        </row>
        <row r="64">
          <cell r="A64" t="str">
            <v>Пиво Стелла Артуа б/а 0.5л ст/бут</v>
          </cell>
          <cell r="B64">
            <v>0.89500000000000002</v>
          </cell>
        </row>
        <row r="65">
          <cell r="A65" t="str">
            <v>Пиво Толстяк Хмельное Крепкое 7.7% 0.5л ст/бут</v>
          </cell>
          <cell r="B65">
            <v>0.79</v>
          </cell>
        </row>
        <row r="66">
          <cell r="A66" t="str">
            <v>Пиво Брама 4.3% 0.5л ст/бут</v>
          </cell>
          <cell r="B66">
            <v>0.9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55" zoomScaleNormal="55" workbookViewId="0">
      <selection activeCell="E2" sqref="E2:E4"/>
    </sheetView>
  </sheetViews>
  <sheetFormatPr defaultRowHeight="15" x14ac:dyDescent="0.25"/>
  <cols>
    <col min="1" max="1" width="28.28515625" customWidth="1"/>
  </cols>
  <sheetData>
    <row r="1" spans="1:5" x14ac:dyDescent="0.25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</row>
    <row r="2" spans="1:5" ht="30" x14ac:dyDescent="0.25">
      <c r="A2" s="8" t="s">
        <v>5</v>
      </c>
      <c r="B2" s="3">
        <v>1800</v>
      </c>
      <c r="C2" s="2" t="s">
        <v>6</v>
      </c>
      <c r="D2" s="1">
        <f>VLOOKUP(A2,[1]Справочник!$A$2:$B$1005,2,0)</f>
        <v>0.72499999999999998</v>
      </c>
      <c r="E2" s="9">
        <f t="shared" ref="E2:E24" si="0">B2*D2</f>
        <v>1305</v>
      </c>
    </row>
    <row r="3" spans="1:5" ht="30" x14ac:dyDescent="0.25">
      <c r="A3" s="8" t="s">
        <v>7</v>
      </c>
      <c r="B3" s="3">
        <v>1384</v>
      </c>
      <c r="C3" s="2" t="s">
        <v>6</v>
      </c>
      <c r="D3" s="1">
        <f>VLOOKUP(A3,[1]Справочник!$A$2:$B$1005,2,0)</f>
        <v>1.6</v>
      </c>
      <c r="E3" s="9">
        <f t="shared" si="0"/>
        <v>2214.4</v>
      </c>
    </row>
    <row r="4" spans="1:5" ht="30" x14ac:dyDescent="0.25">
      <c r="A4" s="8" t="s">
        <v>8</v>
      </c>
      <c r="B4" s="3">
        <v>11386</v>
      </c>
      <c r="C4" s="2" t="s">
        <v>6</v>
      </c>
      <c r="D4" s="1">
        <f>VLOOKUP(A4,[1]Справочник!$A$2:$B$1005,2,0)</f>
        <v>0.45800000000000002</v>
      </c>
      <c r="E4" s="9">
        <f t="shared" si="0"/>
        <v>5214.7880000000005</v>
      </c>
    </row>
    <row r="5" spans="1:5" ht="45" x14ac:dyDescent="0.25">
      <c r="A5" s="8" t="s">
        <v>9</v>
      </c>
      <c r="B5" s="3">
        <v>8000</v>
      </c>
      <c r="C5" s="2" t="s">
        <v>6</v>
      </c>
      <c r="D5" s="1">
        <f>VLOOKUP(A5,[1]Справочник!$A$2:$B$1005,2,0)</f>
        <v>0.8</v>
      </c>
      <c r="E5" s="9">
        <f t="shared" si="0"/>
        <v>6400</v>
      </c>
    </row>
    <row r="6" spans="1:5" ht="30" x14ac:dyDescent="0.25">
      <c r="A6" s="8" t="s">
        <v>10</v>
      </c>
      <c r="B6" s="3">
        <v>80000</v>
      </c>
      <c r="C6" s="2" t="s">
        <v>6</v>
      </c>
      <c r="D6" s="1">
        <f>VLOOKUP(A6,[1]Справочник!$A$2:$B$1005,2,0)</f>
        <v>0.86</v>
      </c>
      <c r="E6" s="9">
        <f t="shared" si="0"/>
        <v>68800</v>
      </c>
    </row>
    <row r="7" spans="1:5" ht="30" x14ac:dyDescent="0.25">
      <c r="A7" s="8" t="s">
        <v>11</v>
      </c>
      <c r="B7" s="3">
        <v>882</v>
      </c>
      <c r="C7" s="2" t="s">
        <v>6</v>
      </c>
      <c r="D7" s="1">
        <f>VLOOKUP(A7,[1]Справочник!$A$2:$B$1005,2,0)</f>
        <v>0.78200000000000003</v>
      </c>
      <c r="E7" s="9">
        <f t="shared" si="0"/>
        <v>689.72400000000005</v>
      </c>
    </row>
    <row r="8" spans="1:5" ht="45" x14ac:dyDescent="0.25">
      <c r="A8" s="8" t="s">
        <v>12</v>
      </c>
      <c r="B8" s="3">
        <v>800</v>
      </c>
      <c r="C8" s="2" t="s">
        <v>6</v>
      </c>
      <c r="D8" s="1">
        <f>VLOOKUP(A8,[1]Справочник!$A$2:$B$1005,2,0)</f>
        <v>0.88</v>
      </c>
      <c r="E8" s="9">
        <f t="shared" si="0"/>
        <v>704</v>
      </c>
    </row>
    <row r="9" spans="1:5" ht="30" x14ac:dyDescent="0.25">
      <c r="A9" s="8" t="s">
        <v>13</v>
      </c>
      <c r="B9" s="3">
        <v>800</v>
      </c>
      <c r="C9" s="2" t="s">
        <v>6</v>
      </c>
      <c r="D9" s="1">
        <f>VLOOKUP(A9,[1]Справочник!$A$2:$B$1005,2,0)</f>
        <v>0.88</v>
      </c>
      <c r="E9" s="9">
        <f t="shared" si="0"/>
        <v>704</v>
      </c>
    </row>
    <row r="10" spans="1:5" ht="30" x14ac:dyDescent="0.25">
      <c r="A10" s="8" t="s">
        <v>14</v>
      </c>
      <c r="B10" s="3">
        <v>800</v>
      </c>
      <c r="C10" s="2" t="s">
        <v>6</v>
      </c>
      <c r="D10" s="1">
        <f>VLOOKUP(A10,[1]Справочник!$A$2:$B$1005,2,0)</f>
        <v>0.89500000000000002</v>
      </c>
      <c r="E10" s="9">
        <f t="shared" si="0"/>
        <v>716</v>
      </c>
    </row>
    <row r="11" spans="1:5" ht="30" x14ac:dyDescent="0.25">
      <c r="A11" s="8" t="s">
        <v>15</v>
      </c>
      <c r="B11" s="3">
        <v>800</v>
      </c>
      <c r="C11" s="2" t="s">
        <v>6</v>
      </c>
      <c r="D11" s="1">
        <f>VLOOKUP(A11,[1]Справочник!$A$2:$B$1005,2,0)</f>
        <v>0.89500000000000002</v>
      </c>
      <c r="E11" s="9">
        <f t="shared" si="0"/>
        <v>716</v>
      </c>
    </row>
    <row r="12" spans="1:5" ht="30" x14ac:dyDescent="0.25">
      <c r="A12" s="8" t="s">
        <v>16</v>
      </c>
      <c r="B12" s="3">
        <v>800</v>
      </c>
      <c r="C12" s="2" t="s">
        <v>6</v>
      </c>
      <c r="D12" s="1">
        <f>VLOOKUP(A12,[1]Справочник!$A$2:$B$1005,2,0)</f>
        <v>0.9</v>
      </c>
      <c r="E12" s="9">
        <f t="shared" si="0"/>
        <v>720</v>
      </c>
    </row>
    <row r="13" spans="1:5" x14ac:dyDescent="0.25">
      <c r="A13" s="8" t="s">
        <v>17</v>
      </c>
      <c r="B13" s="3">
        <v>800</v>
      </c>
      <c r="C13" s="2" t="s">
        <v>6</v>
      </c>
      <c r="D13" s="1">
        <f>VLOOKUP(A13,[1]Справочник!$A$2:$B$1005,2,0)</f>
        <v>0.9</v>
      </c>
      <c r="E13" s="9">
        <f t="shared" si="0"/>
        <v>720</v>
      </c>
    </row>
    <row r="14" spans="1:5" ht="30" x14ac:dyDescent="0.25">
      <c r="A14" s="8" t="s">
        <v>18</v>
      </c>
      <c r="B14" s="3">
        <v>8010</v>
      </c>
      <c r="C14" s="2" t="s">
        <v>6</v>
      </c>
      <c r="D14" s="1">
        <f>VLOOKUP(A14,[1]Справочник!$A$2:$B$1005,2,0)</f>
        <v>0.91500000000000004</v>
      </c>
      <c r="E14" s="9">
        <f t="shared" si="0"/>
        <v>7329.1500000000005</v>
      </c>
    </row>
    <row r="15" spans="1:5" ht="30" x14ac:dyDescent="0.25">
      <c r="A15" s="8" t="s">
        <v>19</v>
      </c>
      <c r="B15" s="3">
        <v>288</v>
      </c>
      <c r="C15" s="2" t="s">
        <v>6</v>
      </c>
      <c r="D15" s="1">
        <f>VLOOKUP(A15,[1]Справочник!$A$2:$B$1005,2,0)</f>
        <v>2.5499999999999998</v>
      </c>
      <c r="E15" s="9">
        <f t="shared" si="0"/>
        <v>734.4</v>
      </c>
    </row>
    <row r="16" spans="1:5" ht="30" x14ac:dyDescent="0.25">
      <c r="A16" s="8" t="s">
        <v>20</v>
      </c>
      <c r="B16" s="3">
        <v>2880</v>
      </c>
      <c r="C16" s="2" t="s">
        <v>6</v>
      </c>
      <c r="D16" s="1">
        <f>VLOOKUP(A16,[1]Справочник!$A$2:$B$1005,2,0)</f>
        <v>2.5830000000000002</v>
      </c>
      <c r="E16" s="9">
        <f t="shared" si="0"/>
        <v>7439.0400000000009</v>
      </c>
    </row>
    <row r="17" spans="1:5" ht="30" x14ac:dyDescent="0.25">
      <c r="A17" s="8" t="s">
        <v>21</v>
      </c>
      <c r="B17" s="3">
        <v>1600</v>
      </c>
      <c r="C17" s="2" t="s">
        <v>6</v>
      </c>
      <c r="D17" s="1">
        <f>VLOOKUP(A17,[1]Справочник!$A$2:$B$1005,2,0)</f>
        <v>0.83499999999999996</v>
      </c>
      <c r="E17" s="9">
        <f t="shared" si="0"/>
        <v>1336</v>
      </c>
    </row>
    <row r="18" spans="1:5" ht="30" x14ac:dyDescent="0.25">
      <c r="A18" s="8" t="s">
        <v>22</v>
      </c>
      <c r="B18" s="3">
        <v>8000</v>
      </c>
      <c r="C18" s="2" t="s">
        <v>6</v>
      </c>
      <c r="D18" s="1">
        <f>VLOOKUP(A18,[1]Справочник!$A$2:$B$1005,2,0)</f>
        <v>0.88500000000000001</v>
      </c>
      <c r="E18" s="9">
        <f t="shared" si="0"/>
        <v>7080</v>
      </c>
    </row>
    <row r="19" spans="1:5" ht="45" x14ac:dyDescent="0.25">
      <c r="A19" s="8" t="s">
        <v>23</v>
      </c>
      <c r="B19" s="3">
        <v>1152</v>
      </c>
      <c r="C19" s="2" t="s">
        <v>6</v>
      </c>
      <c r="D19" s="1">
        <f>VLOOKUP(A19,[1]Справочник!$A$2:$B$1005,2,0)</f>
        <v>1.55</v>
      </c>
      <c r="E19" s="9">
        <f t="shared" si="0"/>
        <v>1785.6000000000001</v>
      </c>
    </row>
    <row r="20" spans="1:5" ht="45" x14ac:dyDescent="0.25">
      <c r="A20" s="8" t="s">
        <v>24</v>
      </c>
      <c r="B20" s="3">
        <v>1152</v>
      </c>
      <c r="C20" s="2" t="s">
        <v>6</v>
      </c>
      <c r="D20" s="1">
        <f>VLOOKUP(A20,[1]Справочник!$A$2:$B$1005,2,0)</f>
        <v>2.6480000000000001</v>
      </c>
      <c r="E20" s="9">
        <f t="shared" si="0"/>
        <v>3050.4960000000001</v>
      </c>
    </row>
    <row r="21" spans="1:5" ht="30" x14ac:dyDescent="0.25">
      <c r="A21" s="8" t="s">
        <v>25</v>
      </c>
      <c r="B21" s="3">
        <v>6048</v>
      </c>
      <c r="C21" s="2" t="s">
        <v>6</v>
      </c>
      <c r="D21" s="1">
        <f>VLOOKUP(A21,[1]Справочник!$A$2:$B$1005,2,0)</f>
        <v>0.51700000000000002</v>
      </c>
      <c r="E21" s="9">
        <f t="shared" si="0"/>
        <v>3126.8160000000003</v>
      </c>
    </row>
    <row r="22" spans="1:5" ht="30" x14ac:dyDescent="0.25">
      <c r="A22" s="8" t="s">
        <v>26</v>
      </c>
      <c r="B22" s="3">
        <v>9072</v>
      </c>
      <c r="C22" s="2" t="s">
        <v>6</v>
      </c>
      <c r="D22" s="1">
        <f>VLOOKUP(A22,[1]Справочник!$A$2:$B$1005,2,0)</f>
        <v>0.51700000000000002</v>
      </c>
      <c r="E22" s="9">
        <f t="shared" si="0"/>
        <v>4690.2240000000002</v>
      </c>
    </row>
    <row r="23" spans="1:5" ht="30" x14ac:dyDescent="0.25">
      <c r="A23" s="8" t="s">
        <v>27</v>
      </c>
      <c r="B23" s="3">
        <v>24192</v>
      </c>
      <c r="C23" s="2" t="s">
        <v>6</v>
      </c>
      <c r="D23" s="1">
        <f>VLOOKUP(A23,[1]Справочник!$A$2:$B$1005,2,0)</f>
        <v>0.51700000000000002</v>
      </c>
      <c r="E23" s="9">
        <f t="shared" si="0"/>
        <v>12507.264000000001</v>
      </c>
    </row>
    <row r="24" spans="1:5" ht="30.75" thickBot="1" x14ac:dyDescent="0.3">
      <c r="A24" s="10" t="s">
        <v>28</v>
      </c>
      <c r="B24" s="12">
        <v>16416</v>
      </c>
      <c r="C24" s="11" t="s">
        <v>6</v>
      </c>
      <c r="D24" s="13">
        <f>VLOOKUP(A24,[1]Справочник!$A$2:$B$1005,2,0)</f>
        <v>2.617</v>
      </c>
      <c r="E24" s="14">
        <f t="shared" si="0"/>
        <v>42960.671999999999</v>
      </c>
    </row>
    <row r="25" spans="1:5" x14ac:dyDescent="0.25">
      <c r="E2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2014-05-15T17:56:47Z</dcterms:modified>
</cp:coreProperties>
</file>