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225" windowWidth="14805" windowHeight="7890" firstSheet="2" activeTab="2"/>
  </bookViews>
  <sheets>
    <sheet name="Лист1" sheetId="1" state="hidden" r:id="rId1"/>
    <sheet name="Лист2" sheetId="2" state="hidden" r:id="rId2"/>
    <sheet name="Анализ" sheetId="3" r:id="rId3"/>
    <sheet name="Лист4" sheetId="4" state="hidden" r:id="rId4"/>
  </sheets>
  <definedNames>
    <definedName name="_xlnm._FilterDatabase" localSheetId="2" hidden="1">Анализ!$B$2:$G$3</definedName>
    <definedName name="_xlnm._FilterDatabase" localSheetId="0" hidden="1">Лист1!$A$2:$O$3</definedName>
    <definedName name="_xlnm._FilterDatabase" localSheetId="1" hidden="1">Лист2!$L$4:$L$37</definedName>
    <definedName name="Конкуренты">Лист2!$I$111:$I$113</definedName>
    <definedName name="Конкуренты1">Лист2!$I$111:$I$117</definedName>
    <definedName name="Конкуренты2">Лист2!$I$128:$I$129</definedName>
    <definedName name="Конкуренты3">Лист2!$I$131:$I$132</definedName>
    <definedName name="Конкуренты4">Лист2!$I$134:$I$135</definedName>
    <definedName name="Конкуренты5">Лист2!$I$137:$I$138</definedName>
    <definedName name="Конкуренты6">Лист2!$I$140:$I$141</definedName>
    <definedName name="Сегмент" localSheetId="1">Лист2!$A$21:$J$26</definedName>
    <definedName name="Сегменты">Лист1!$A$4:$A$159</definedName>
    <definedName name="Сегменты1">Лист1!$A$4,Лист1!$A$10,Лист1!$A$13,Лист1!$A$30,Лист1!$A$33,Лист1!$A$53,Лист1!$A$62,Лист1!$A$65,Лист1!$A$72,Лист1!$A$72,Лист1!$A$80,Лист1!$A$84,Лист1!$A$91</definedName>
    <definedName name="Сегменты2">Лист2!$A$3:$A$14</definedName>
  </definedNames>
  <calcPr calcId="125725"/>
</workbook>
</file>

<file path=xl/calcChain.xml><?xml version="1.0" encoding="utf-8"?>
<calcChain xmlns="http://schemas.openxmlformats.org/spreadsheetml/2006/main">
  <c r="C4" i="3" a="1"/>
  <c r="C4"/>
  <c r="D4" a="1"/>
  <c r="D4"/>
  <c r="E4" a="1"/>
  <c r="E4"/>
  <c r="F4" a="1"/>
  <c r="F4"/>
  <c r="G4" a="1"/>
  <c r="G4"/>
  <c r="C5" a="1"/>
  <c r="C5"/>
  <c r="D5" a="1"/>
  <c r="D5"/>
  <c r="E5" a="1"/>
  <c r="E5"/>
  <c r="F5" a="1"/>
  <c r="F5"/>
  <c r="G5" a="1"/>
  <c r="G5"/>
  <c r="C6" a="1"/>
  <c r="C6"/>
  <c r="D6" a="1"/>
  <c r="D6"/>
  <c r="E6" a="1"/>
  <c r="E6"/>
  <c r="F6" a="1"/>
  <c r="F6"/>
  <c r="G6" a="1"/>
  <c r="G6"/>
  <c r="C7" a="1"/>
  <c r="C7"/>
  <c r="D7" a="1"/>
  <c r="D7"/>
  <c r="E7" a="1"/>
  <c r="E7"/>
  <c r="F7" a="1"/>
  <c r="F7"/>
  <c r="G7" a="1"/>
  <c r="G7"/>
  <c r="C8" a="1"/>
  <c r="C8"/>
  <c r="D8" a="1"/>
  <c r="D8"/>
  <c r="E8" a="1"/>
  <c r="E8"/>
  <c r="F8" a="1"/>
  <c r="F8"/>
  <c r="G8" a="1"/>
  <c r="G8"/>
  <c r="C9" a="1"/>
  <c r="C9"/>
  <c r="D9" a="1"/>
  <c r="D9"/>
  <c r="E9" a="1"/>
  <c r="E9"/>
  <c r="F9" a="1"/>
  <c r="F9"/>
  <c r="G9" a="1"/>
  <c r="G9"/>
  <c r="C10" a="1"/>
  <c r="C10"/>
  <c r="D10" a="1"/>
  <c r="D10"/>
  <c r="E10" a="1"/>
  <c r="E10"/>
  <c r="F10" a="1"/>
  <c r="F10"/>
  <c r="G10" a="1"/>
  <c r="G10"/>
  <c r="C11" a="1"/>
  <c r="C11"/>
  <c r="D11" a="1"/>
  <c r="D11"/>
  <c r="E11" a="1"/>
  <c r="E11"/>
  <c r="F11" a="1"/>
  <c r="F11"/>
  <c r="G11" a="1"/>
  <c r="G11"/>
  <c r="C12" a="1"/>
  <c r="C12"/>
  <c r="D12" a="1"/>
  <c r="D12"/>
  <c r="E12" a="1"/>
  <c r="E12"/>
  <c r="F12" a="1"/>
  <c r="F12"/>
  <c r="G12" a="1"/>
  <c r="G12"/>
  <c r="C13" a="1"/>
  <c r="C13"/>
  <c r="D13" a="1"/>
  <c r="D13"/>
  <c r="E13" a="1"/>
  <c r="E13"/>
  <c r="F13" a="1"/>
  <c r="F13"/>
  <c r="G13" a="1"/>
  <c r="G13"/>
  <c r="C14" a="1"/>
  <c r="C14"/>
  <c r="D14" a="1"/>
  <c r="D14"/>
  <c r="E14" a="1"/>
  <c r="E14"/>
  <c r="F14" a="1"/>
  <c r="F14"/>
  <c r="G14" a="1"/>
  <c r="G14"/>
  <c r="C15" a="1"/>
  <c r="C15"/>
  <c r="D15" a="1"/>
  <c r="D15"/>
  <c r="E15" a="1"/>
  <c r="E15"/>
  <c r="F15" a="1"/>
  <c r="F15"/>
  <c r="G15" a="1"/>
  <c r="G15"/>
  <c r="C16" a="1"/>
  <c r="C16"/>
  <c r="D16" a="1"/>
  <c r="D16"/>
  <c r="E16" a="1"/>
  <c r="E16"/>
  <c r="F16" a="1"/>
  <c r="F16"/>
  <c r="G16" a="1"/>
  <c r="G16"/>
  <c r="C17" a="1"/>
  <c r="C17"/>
  <c r="D17" a="1"/>
  <c r="D17"/>
  <c r="E17" a="1"/>
  <c r="E17"/>
  <c r="F17" a="1"/>
  <c r="F17"/>
  <c r="G17" a="1"/>
  <c r="G17"/>
  <c r="C18" a="1"/>
  <c r="C18"/>
  <c r="D18" a="1"/>
  <c r="D18"/>
  <c r="E18" a="1"/>
  <c r="E18"/>
  <c r="F18" a="1"/>
  <c r="F18"/>
  <c r="G18" a="1"/>
  <c r="G18"/>
  <c r="C19" a="1"/>
  <c r="C19"/>
  <c r="D19" a="1"/>
  <c r="D19"/>
  <c r="E19" a="1"/>
  <c r="E19"/>
  <c r="F19" a="1"/>
  <c r="F19"/>
  <c r="G19" a="1"/>
  <c r="G19"/>
  <c r="C20" a="1"/>
  <c r="C20"/>
  <c r="D20" a="1"/>
  <c r="D20"/>
  <c r="E20" a="1"/>
  <c r="E20"/>
  <c r="F20" a="1"/>
  <c r="F20"/>
  <c r="G20" a="1"/>
  <c r="G20"/>
  <c r="D3" a="1"/>
  <c r="D3"/>
  <c r="E3" a="1"/>
  <c r="E3"/>
  <c r="F3" a="1"/>
  <c r="F3"/>
  <c r="G3" a="1"/>
  <c r="G3"/>
  <c r="C3" a="1"/>
  <c r="C3"/>
  <c r="A5" i="1" l="1"/>
  <c r="A11"/>
  <c r="A12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1"/>
  <c r="A32"/>
  <c r="A34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4"/>
  <c r="A55" s="1"/>
  <c r="A56" s="1"/>
  <c r="A57" s="1"/>
  <c r="A58" s="1"/>
  <c r="A59" s="1"/>
  <c r="A60" s="1"/>
  <c r="A61" s="1"/>
  <c r="A63"/>
  <c r="A64" s="1"/>
  <c r="A66"/>
  <c r="A67" s="1"/>
  <c r="A68" s="1"/>
  <c r="A69" s="1"/>
  <c r="A70" s="1"/>
  <c r="A71" s="1"/>
  <c r="A73"/>
  <c r="A74" s="1"/>
  <c r="A75" s="1"/>
  <c r="A76" s="1"/>
  <c r="A77" s="1"/>
  <c r="A78" s="1"/>
  <c r="A79" s="1"/>
  <c r="A81"/>
  <c r="A82"/>
  <c r="A83" s="1"/>
  <c r="A85"/>
  <c r="A86" s="1"/>
  <c r="A87" s="1"/>
  <c r="A88" s="1"/>
  <c r="A89" s="1"/>
  <c r="A90" s="1"/>
  <c r="A92"/>
  <c r="A93" s="1"/>
  <c r="A94" s="1"/>
  <c r="A95" s="1"/>
  <c r="A96" s="1"/>
  <c r="A97" s="1"/>
  <c r="A6" l="1"/>
  <c r="A7" s="1"/>
  <c r="A8" s="1"/>
  <c r="A9" s="1"/>
  <c r="I3" i="4" l="1" a="1"/>
  <c r="I3" s="1"/>
</calcChain>
</file>

<file path=xl/sharedStrings.xml><?xml version="1.0" encoding="utf-8"?>
<sst xmlns="http://schemas.openxmlformats.org/spreadsheetml/2006/main" count="252" uniqueCount="199">
  <si>
    <t>Табличка</t>
  </si>
  <si>
    <t>Дари подарки</t>
  </si>
  <si>
    <t>Вподарок</t>
  </si>
  <si>
    <t>Гифтери</t>
  </si>
  <si>
    <t>Сегмент</t>
  </si>
  <si>
    <t>Одежда, обувь</t>
  </si>
  <si>
    <t>Путешествия, туризм</t>
  </si>
  <si>
    <t>Ювелирные изделия</t>
  </si>
  <si>
    <t>Кафе, рестораны</t>
  </si>
  <si>
    <t>Евросеть</t>
  </si>
  <si>
    <t>Эпл МСК</t>
  </si>
  <si>
    <t>Эльдорадо</t>
  </si>
  <si>
    <t>Озон</t>
  </si>
  <si>
    <t>Мвидео</t>
  </si>
  <si>
    <t>Мой Мир</t>
  </si>
  <si>
    <t>Техносила</t>
  </si>
  <si>
    <t>Компьютеры, софт, бытовая техника</t>
  </si>
  <si>
    <t>Медамаркт</t>
  </si>
  <si>
    <t>Медиамаркт</t>
  </si>
  <si>
    <t>Докторхед</t>
  </si>
  <si>
    <t>Аудиомания</t>
  </si>
  <si>
    <t>Он Но интернет магазин</t>
  </si>
  <si>
    <t>Голд тревел</t>
  </si>
  <si>
    <t>1001 Тур</t>
  </si>
  <si>
    <t>Квад Райдер</t>
  </si>
  <si>
    <t>Тур фирма Нева</t>
  </si>
  <si>
    <t>Туроператор Инна тур</t>
  </si>
  <si>
    <t>Экскурсипедия</t>
  </si>
  <si>
    <t>Массаж,спа,Салоны красоты,косметология</t>
  </si>
  <si>
    <t>Spa by Algotherm</t>
  </si>
  <si>
    <t>SPA философия</t>
  </si>
  <si>
    <t>SPA салоны Лакшми</t>
  </si>
  <si>
    <t>Оранж салон красоты</t>
  </si>
  <si>
    <t>First SPA</t>
  </si>
  <si>
    <t>Fanky nails</t>
  </si>
  <si>
    <t>Ив Роше</t>
  </si>
  <si>
    <t>Вай Тай</t>
  </si>
  <si>
    <t>Nuad Tai</t>
  </si>
  <si>
    <t>Аида Салон красоты</t>
  </si>
  <si>
    <t>Бест Клиник</t>
  </si>
  <si>
    <t>Городской курорт</t>
  </si>
  <si>
    <t>Дай Пять</t>
  </si>
  <si>
    <t>Студия красоты Ирины Артемьевой</t>
  </si>
  <si>
    <t>Тайландика</t>
  </si>
  <si>
    <t>Шарми</t>
  </si>
  <si>
    <t>Эпил Сити</t>
  </si>
  <si>
    <t>Бали Спа</t>
  </si>
  <si>
    <t>Бьюти Центр</t>
  </si>
  <si>
    <t>Light Beauty</t>
  </si>
  <si>
    <t>Акапулько Салон красоты</t>
  </si>
  <si>
    <t>Салон красоты Шоколад</t>
  </si>
  <si>
    <t>Спа тибет</t>
  </si>
  <si>
    <t>Спа от вподарок ру</t>
  </si>
  <si>
    <t>Тай рай</t>
  </si>
  <si>
    <t>Пальчики</t>
  </si>
  <si>
    <t>Велья</t>
  </si>
  <si>
    <t>Облака студия</t>
  </si>
  <si>
    <t>Медецинские услуги</t>
  </si>
  <si>
    <t>Байтонг</t>
  </si>
  <si>
    <t>Медикал джинни клиника</t>
  </si>
  <si>
    <t>Клиника Риа мед</t>
  </si>
  <si>
    <t>Стаматология Один к Одному</t>
  </si>
  <si>
    <t>Эмбрио ?</t>
  </si>
  <si>
    <t>5 Карманов</t>
  </si>
  <si>
    <t>ALBA</t>
  </si>
  <si>
    <t>Bogner</t>
  </si>
  <si>
    <t>Caterina Leman</t>
  </si>
  <si>
    <t>Djacomo</t>
  </si>
  <si>
    <t>INCITY</t>
  </si>
  <si>
    <t>ITAITA</t>
  </si>
  <si>
    <t>Lady Collection</t>
  </si>
  <si>
    <t>Lauren Vidal</t>
  </si>
  <si>
    <t>XO-man</t>
  </si>
  <si>
    <t>Бюстье</t>
  </si>
  <si>
    <t>Дефиле</t>
  </si>
  <si>
    <t>Дикая Орхидея</t>
  </si>
  <si>
    <t>Золотая Стрекоза</t>
  </si>
  <si>
    <t>Monoroom</t>
  </si>
  <si>
    <t>Мир Кожи и Меха</t>
  </si>
  <si>
    <t>Снежная Королева</t>
  </si>
  <si>
    <t>Эконика</t>
  </si>
  <si>
    <t>Эстель Адони</t>
  </si>
  <si>
    <t>MalaVitsa</t>
  </si>
  <si>
    <t>Crocs</t>
  </si>
  <si>
    <t>AW 13/14</t>
  </si>
  <si>
    <t>mtm рубашка на заказ</t>
  </si>
  <si>
    <t>oh that dress</t>
  </si>
  <si>
    <t>Золотая стрекоза</t>
  </si>
  <si>
    <t>6 легион</t>
  </si>
  <si>
    <t>Ledy Collection</t>
  </si>
  <si>
    <t>Магнифико</t>
  </si>
  <si>
    <t>Sapato</t>
  </si>
  <si>
    <t>Снежная королева</t>
  </si>
  <si>
    <t>Косметика</t>
  </si>
  <si>
    <t>Летуаль</t>
  </si>
  <si>
    <t>Ривгош</t>
  </si>
  <si>
    <t>Boutique</t>
  </si>
  <si>
    <t>Yves Rocher</t>
  </si>
  <si>
    <t>Beauty United</t>
  </si>
  <si>
    <t>Рив Гош</t>
  </si>
  <si>
    <t>летуаль</t>
  </si>
  <si>
    <t>Lush</t>
  </si>
  <si>
    <t>Подружка</t>
  </si>
  <si>
    <t>Клуб Красоты</t>
  </si>
  <si>
    <t>Грин Мама</t>
  </si>
  <si>
    <t>minomin</t>
  </si>
  <si>
    <t>Premium</t>
  </si>
  <si>
    <t>Socolor</t>
  </si>
  <si>
    <t>Bionika</t>
  </si>
  <si>
    <t>Egomania</t>
  </si>
  <si>
    <t>Московский ювелирный</t>
  </si>
  <si>
    <t>Адамас</t>
  </si>
  <si>
    <t>LeCadeau Gam</t>
  </si>
  <si>
    <t>Магазин Чешский хрусталь</t>
  </si>
  <si>
    <t>Аксессуары, сувениры</t>
  </si>
  <si>
    <t>Time Code</t>
  </si>
  <si>
    <t>KawaII</t>
  </si>
  <si>
    <t>Spaseebo</t>
  </si>
  <si>
    <t>Alesandro Frenza</t>
  </si>
  <si>
    <t>Agatha Gest Mol</t>
  </si>
  <si>
    <t>Floretta</t>
  </si>
  <si>
    <t>Galstuk Italy</t>
  </si>
  <si>
    <t>Akesandro Frenza</t>
  </si>
  <si>
    <t>Kupi Lux</t>
  </si>
  <si>
    <t>Дог бутик</t>
  </si>
  <si>
    <t>IL Patio</t>
  </si>
  <si>
    <t>Планета суши</t>
  </si>
  <si>
    <t>Обед.ру</t>
  </si>
  <si>
    <t>Фрайдис</t>
  </si>
  <si>
    <t>1-2-3 кафе</t>
  </si>
  <si>
    <t>Васаби/Розарио</t>
  </si>
  <si>
    <t>Тай Тай</t>
  </si>
  <si>
    <t>Американский Бар и Гриль</t>
  </si>
  <si>
    <t>Планета Суши</t>
  </si>
  <si>
    <t>Американский абр и гриль</t>
  </si>
  <si>
    <t>Продукты питания, алкоголь</t>
  </si>
  <si>
    <t>Ароматный Мир</t>
  </si>
  <si>
    <t>Карусель</t>
  </si>
  <si>
    <t>Перекресток</t>
  </si>
  <si>
    <t>MixVille</t>
  </si>
  <si>
    <t>Подворье Лукино</t>
  </si>
  <si>
    <t>Алкодрим ру</t>
  </si>
  <si>
    <t>Файн Вайн</t>
  </si>
  <si>
    <t>Гипермаркет О кей</t>
  </si>
  <si>
    <t>Товары для детей</t>
  </si>
  <si>
    <t>Академия</t>
  </si>
  <si>
    <t>Бабаду ру</t>
  </si>
  <si>
    <t>Дети</t>
  </si>
  <si>
    <t>Буду Мамой</t>
  </si>
  <si>
    <t>Детский Мир</t>
  </si>
  <si>
    <t>Детский мир</t>
  </si>
  <si>
    <t>Неопод</t>
  </si>
  <si>
    <t>Акушерство</t>
  </si>
  <si>
    <t>Радамама ру</t>
  </si>
  <si>
    <t>Будумамой ру</t>
  </si>
  <si>
    <t>Подиум кидс</t>
  </si>
  <si>
    <t>Мир карапуза ру</t>
  </si>
  <si>
    <t>Магазин детской одежды</t>
  </si>
  <si>
    <t>Спорт, хобби</t>
  </si>
  <si>
    <t>Рибок</t>
  </si>
  <si>
    <t>Адидас</t>
  </si>
  <si>
    <t>Спортивный бутик</t>
  </si>
  <si>
    <t>Интерспорт</t>
  </si>
  <si>
    <t>Спорт мастер</t>
  </si>
  <si>
    <t>Проскейт ру</t>
  </si>
  <si>
    <t>Проболл ру</t>
  </si>
  <si>
    <t>PC Motors ru</t>
  </si>
  <si>
    <t>Best Fish</t>
  </si>
  <si>
    <t>Бундес торг</t>
  </si>
  <si>
    <t>Золотое руно</t>
  </si>
  <si>
    <t>выбираем сегмент и нужные компании для сравнения</t>
  </si>
  <si>
    <t>Конкуренты</t>
  </si>
  <si>
    <t>Сегменты</t>
  </si>
  <si>
    <t>пымыр</t>
  </si>
  <si>
    <t>вербер</t>
  </si>
  <si>
    <t>Конкуренты2</t>
  </si>
  <si>
    <t>Конкуренты3</t>
  </si>
  <si>
    <t>Конкуренты4</t>
  </si>
  <si>
    <t>Конкуренты5</t>
  </si>
  <si>
    <t>Пырмыр</t>
  </si>
  <si>
    <t>Конкуренты6</t>
  </si>
  <si>
    <t>Вербер</t>
  </si>
  <si>
    <t>Пыр</t>
  </si>
  <si>
    <t>Мыр</t>
  </si>
  <si>
    <t>Гарнизон</t>
  </si>
  <si>
    <t>Мосзорбинг</t>
  </si>
  <si>
    <t>Мир Охоты</t>
  </si>
  <si>
    <t>Школа выживания</t>
  </si>
  <si>
    <t>AlexClimb</t>
  </si>
  <si>
    <t>RentATV</t>
  </si>
  <si>
    <t xml:space="preserve">Сертификаты </t>
  </si>
  <si>
    <t>Подарочные сертификаты</t>
  </si>
  <si>
    <t>Сетрификаты спа</t>
  </si>
  <si>
    <t>спа салон</t>
  </si>
  <si>
    <t>Подарочный сертификат купить</t>
  </si>
  <si>
    <t>Сертификаты для женщин</t>
  </si>
  <si>
    <t>Сертификаты для мужчин</t>
  </si>
  <si>
    <t>подарочный сертификат шаблон</t>
  </si>
  <si>
    <t>Магазин подарочных сертификатов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</si>
</sst>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0" borderId="11" xfId="0" applyBorder="1"/>
    <xf numFmtId="0" fontId="0" fillId="5" borderId="6" xfId="0" applyFill="1" applyBorder="1" applyAlignment="1"/>
    <xf numFmtId="0" fontId="0" fillId="5" borderId="11" xfId="0" applyFill="1" applyBorder="1"/>
    <xf numFmtId="0" fontId="0" fillId="3" borderId="2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6" borderId="20" xfId="0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0" xfId="0" applyFill="1" applyBorder="1"/>
    <xf numFmtId="0" fontId="0" fillId="6" borderId="24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1" xfId="0" applyFill="1" applyBorder="1"/>
    <xf numFmtId="0" fontId="0" fillId="6" borderId="22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11" xfId="0" applyFill="1" applyBorder="1"/>
    <xf numFmtId="0" fontId="0" fillId="3" borderId="0" xfId="0" applyFill="1"/>
    <xf numFmtId="0" fontId="0" fillId="0" borderId="5" xfId="0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left" vertical="top" wrapText="1"/>
    </xf>
    <xf numFmtId="0" fontId="0" fillId="3" borderId="0" xfId="0" applyFill="1" applyBorder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34" xfId="0" applyBorder="1" applyAlignment="1"/>
    <xf numFmtId="0" fontId="0" fillId="0" borderId="33" xfId="0" applyBorder="1" applyAlignment="1"/>
    <xf numFmtId="0" fontId="0" fillId="0" borderId="18" xfId="0" applyBorder="1" applyAlignment="1"/>
    <xf numFmtId="0" fontId="0" fillId="0" borderId="28" xfId="0" applyBorder="1" applyAlignment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30" xfId="0" applyFill="1" applyBorder="1" applyAlignment="1"/>
    <xf numFmtId="0" fontId="0" fillId="0" borderId="31" xfId="0" applyFill="1" applyBorder="1" applyAlignment="1"/>
    <xf numFmtId="0" fontId="0" fillId="0" borderId="32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4" borderId="28" xfId="0" applyFill="1" applyBorder="1"/>
    <xf numFmtId="0" fontId="0" fillId="4" borderId="5" xfId="0" applyFill="1" applyBorder="1"/>
    <xf numFmtId="0" fontId="3" fillId="4" borderId="7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9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4"/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</a:t>
            </a:r>
            <a:r>
              <a:rPr lang="en-US"/>
              <a:t>Google</a:t>
            </a:r>
            <a:endParaRPr lang="ru-RU"/>
          </a:p>
        </c:rich>
      </c:tx>
      <c:layout>
        <c:manualLayout>
          <c:xMode val="edge"/>
          <c:yMode val="edge"/>
          <c:x val="0.23138401382488075"/>
          <c:y val="9.5238095238095247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Лист2!$D$4:$D$8</c:f>
              <c:strCache>
                <c:ptCount val="5"/>
                <c:pt idx="0">
                  <c:v>Сертификаты </c:v>
                </c:pt>
                <c:pt idx="1">
                  <c:v>Подарочные сертификаты</c:v>
                </c:pt>
                <c:pt idx="2">
                  <c:v>Сетрификаты спа</c:v>
                </c:pt>
                <c:pt idx="3">
                  <c:v>спа салон</c:v>
                </c:pt>
                <c:pt idx="4">
                  <c:v>Подарочный сертификат купить</c:v>
                </c:pt>
              </c:strCache>
            </c:strRef>
          </c:cat>
          <c:val>
            <c:numRef>
              <c:f>Лист2!$E$4:$E$8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</c:numCache>
            </c:numRef>
          </c:val>
        </c:ser>
        <c:dLbls>
          <c:showVal val="1"/>
        </c:dLbls>
        <c:shape val="box"/>
        <c:axId val="141705600"/>
        <c:axId val="141707520"/>
        <c:axId val="0"/>
      </c:bar3DChart>
      <c:catAx>
        <c:axId val="141705600"/>
        <c:scaling>
          <c:orientation val="minMax"/>
        </c:scaling>
        <c:axPos val="l"/>
        <c:majorTickMark val="none"/>
        <c:tickLblPos val="nextTo"/>
        <c:crossAx val="141707520"/>
        <c:crosses val="autoZero"/>
        <c:auto val="1"/>
        <c:lblAlgn val="ctr"/>
        <c:lblOffset val="100"/>
      </c:catAx>
      <c:valAx>
        <c:axId val="141707520"/>
        <c:scaling>
          <c:orientation val="minMax"/>
        </c:scaling>
        <c:delete val="1"/>
        <c:axPos val="b"/>
        <c:numFmt formatCode="General" sourceLinked="1"/>
        <c:tickLblPos val="none"/>
        <c:crossAx val="14170560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Яндекс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Percent val="1"/>
            <c:showLeaderLines val="1"/>
          </c:dLbls>
          <c:cat>
            <c:strRef>
              <c:f>Лист2!$D$21:$D$24</c:f>
              <c:strCache>
                <c:ptCount val="4"/>
                <c:pt idx="0">
                  <c:v>Сертификаты для женщин</c:v>
                </c:pt>
                <c:pt idx="1">
                  <c:v>Сертификаты для мужчин</c:v>
                </c:pt>
                <c:pt idx="2">
                  <c:v>подарочный сертификат шаблон</c:v>
                </c:pt>
                <c:pt idx="3">
                  <c:v>Магазин подарочных сертификатов</c:v>
                </c:pt>
              </c:strCache>
            </c:strRef>
          </c:cat>
          <c:val>
            <c:numRef>
              <c:f>Лист2!$E$21:$E$24</c:f>
              <c:numCache>
                <c:formatCode>General</c:formatCode>
                <c:ptCount val="4"/>
                <c:pt idx="0">
                  <c:v>3971</c:v>
                </c:pt>
                <c:pt idx="1">
                  <c:v>3760</c:v>
                </c:pt>
                <c:pt idx="2">
                  <c:v>3057</c:v>
                </c:pt>
                <c:pt idx="3">
                  <c:v>3005</c:v>
                </c:pt>
              </c:numCache>
            </c:numRef>
          </c:val>
        </c:ser>
        <c:dLbls>
          <c:showPercent val="1"/>
        </c:dLbls>
      </c:pie3DChart>
    </c:plotArea>
    <c:legend>
      <c:legendPos val="t"/>
    </c:legend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4"/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</a:t>
            </a:r>
            <a:r>
              <a:rPr lang="en-US"/>
              <a:t>Google</a:t>
            </a:r>
            <a:endParaRPr lang="ru-RU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Лист2!$D$4:$D$8</c:f>
              <c:strCache>
                <c:ptCount val="5"/>
                <c:pt idx="0">
                  <c:v>Сертификаты </c:v>
                </c:pt>
                <c:pt idx="1">
                  <c:v>Подарочные сертификаты</c:v>
                </c:pt>
                <c:pt idx="2">
                  <c:v>Сетрификаты спа</c:v>
                </c:pt>
                <c:pt idx="3">
                  <c:v>спа салон</c:v>
                </c:pt>
                <c:pt idx="4">
                  <c:v>Подарочный сертификат купить</c:v>
                </c:pt>
              </c:strCache>
            </c:strRef>
          </c:cat>
          <c:val>
            <c:numRef>
              <c:f>Лист2!$E$4:$E$8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</c:numCache>
            </c:numRef>
          </c:val>
        </c:ser>
        <c:dLbls>
          <c:showVal val="1"/>
        </c:dLbls>
        <c:shape val="box"/>
        <c:axId val="87290624"/>
        <c:axId val="87292160"/>
        <c:axId val="0"/>
      </c:bar3DChart>
      <c:catAx>
        <c:axId val="87290624"/>
        <c:scaling>
          <c:orientation val="minMax"/>
        </c:scaling>
        <c:axPos val="l"/>
        <c:majorTickMark val="none"/>
        <c:tickLblPos val="nextTo"/>
        <c:crossAx val="87292160"/>
        <c:crosses val="autoZero"/>
        <c:auto val="1"/>
        <c:lblAlgn val="ctr"/>
        <c:lblOffset val="100"/>
      </c:catAx>
      <c:valAx>
        <c:axId val="87292160"/>
        <c:scaling>
          <c:orientation val="minMax"/>
        </c:scaling>
        <c:delete val="1"/>
        <c:axPos val="b"/>
        <c:numFmt formatCode="General" sourceLinked="1"/>
        <c:tickLblPos val="none"/>
        <c:crossAx val="87290624"/>
        <c:crosses val="autoZero"/>
        <c:crossBetween val="between"/>
      </c:valAx>
    </c:plotArea>
    <c:plotVisOnly val="1"/>
    <c:dispBlanksAs val="gap"/>
  </c:chart>
  <c:spPr>
    <a:solidFill>
      <a:srgbClr val="92D050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Яндекс</a:t>
            </a:r>
          </a:p>
        </c:rich>
      </c:tx>
      <c:layout>
        <c:manualLayout>
          <c:xMode val="edge"/>
          <c:yMode val="edge"/>
          <c:x val="0.21911111111111117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12"/>
          <c:dLbls>
            <c:showPercent val="1"/>
            <c:showLeaderLines val="1"/>
          </c:dLbls>
          <c:cat>
            <c:strRef>
              <c:f>Лист2!$D$21:$D$24</c:f>
              <c:strCache>
                <c:ptCount val="4"/>
                <c:pt idx="0">
                  <c:v>Сертификаты для женщин</c:v>
                </c:pt>
                <c:pt idx="1">
                  <c:v>Сертификаты для мужчин</c:v>
                </c:pt>
                <c:pt idx="2">
                  <c:v>подарочный сертификат шаблон</c:v>
                </c:pt>
                <c:pt idx="3">
                  <c:v>Магазин подарочных сертификатов</c:v>
                </c:pt>
              </c:strCache>
            </c:strRef>
          </c:cat>
          <c:val>
            <c:numRef>
              <c:f>Лист2!$E$21:$E$24</c:f>
              <c:numCache>
                <c:formatCode>General</c:formatCode>
                <c:ptCount val="4"/>
                <c:pt idx="0">
                  <c:v>3971</c:v>
                </c:pt>
                <c:pt idx="1">
                  <c:v>3760</c:v>
                </c:pt>
                <c:pt idx="2">
                  <c:v>3057</c:v>
                </c:pt>
                <c:pt idx="3">
                  <c:v>3005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</c:legend>
    <c:plotVisOnly val="1"/>
    <c:dispBlanksAs val="zero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1" fmlaRange="Лист2!$A$3:$A$14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376237</xdr:colOff>
      <xdr:row>2</xdr:row>
      <xdr:rowOff>66674</xdr:rowOff>
    </xdr:from>
    <xdr:to>
      <xdr:col>6</xdr:col>
      <xdr:colOff>3181350</xdr:colOff>
      <xdr:row>13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18</xdr:row>
      <xdr:rowOff>71437</xdr:rowOff>
    </xdr:from>
    <xdr:to>
      <xdr:col>8</xdr:col>
      <xdr:colOff>9525</xdr:colOff>
      <xdr:row>32</xdr:row>
      <xdr:rowOff>80962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21</xdr:row>
      <xdr:rowOff>47625</xdr:rowOff>
    </xdr:from>
    <xdr:to>
      <xdr:col>1</xdr:col>
      <xdr:colOff>3219450</xdr:colOff>
      <xdr:row>33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133350</xdr:rowOff>
    </xdr:from>
    <xdr:to>
      <xdr:col>2</xdr:col>
      <xdr:colOff>533400</xdr:colOff>
      <xdr:row>19</xdr:row>
      <xdr:rowOff>133350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81"/>
  <sheetViews>
    <sheetView topLeftCell="A67" workbookViewId="0">
      <selection activeCell="A86" sqref="A86"/>
    </sheetView>
  </sheetViews>
  <sheetFormatPr defaultRowHeight="15"/>
  <cols>
    <col min="1" max="1" width="40" customWidth="1"/>
    <col min="2" max="2" width="13" customWidth="1"/>
  </cols>
  <sheetData>
    <row r="1" spans="1:16" ht="15.75" thickBot="1"/>
    <row r="2" spans="1:16" ht="15.75" thickBot="1">
      <c r="A2" s="4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6" ht="15.75" thickBot="1">
      <c r="A3" s="5" t="s">
        <v>4</v>
      </c>
      <c r="B3" s="30" t="s">
        <v>1</v>
      </c>
      <c r="C3" s="31"/>
      <c r="D3" s="31"/>
      <c r="E3" s="32"/>
      <c r="F3" s="30" t="s">
        <v>3</v>
      </c>
      <c r="G3" s="31"/>
      <c r="H3" s="31"/>
      <c r="I3" s="31"/>
      <c r="J3" s="32"/>
      <c r="K3" s="30" t="s">
        <v>2</v>
      </c>
      <c r="L3" s="31"/>
      <c r="M3" s="31"/>
      <c r="N3" s="31"/>
      <c r="O3" s="32"/>
    </row>
    <row r="4" spans="1:16" ht="14.25" customHeight="1" thickBot="1">
      <c r="A4" s="6" t="s">
        <v>16</v>
      </c>
      <c r="B4" s="48" t="s">
        <v>17</v>
      </c>
      <c r="C4" s="49"/>
      <c r="D4" s="49"/>
      <c r="E4" s="50"/>
      <c r="F4" s="51" t="s">
        <v>18</v>
      </c>
      <c r="G4" s="52"/>
      <c r="H4" s="52"/>
      <c r="I4" s="52"/>
      <c r="J4" s="53"/>
      <c r="K4" s="51" t="s">
        <v>9</v>
      </c>
      <c r="L4" s="52"/>
      <c r="M4" s="52"/>
      <c r="N4" s="52"/>
      <c r="O4" s="53"/>
      <c r="P4" s="1"/>
    </row>
    <row r="5" spans="1:16" ht="15" customHeight="1">
      <c r="A5" s="1" t="str">
        <f t="shared" ref="A5:A9" si="0">A4</f>
        <v>Компьютеры, софт, бытовая техника</v>
      </c>
      <c r="B5" s="54" t="s">
        <v>9</v>
      </c>
      <c r="C5" s="55"/>
      <c r="D5" s="55"/>
      <c r="E5" s="56"/>
      <c r="F5" s="54" t="s">
        <v>9</v>
      </c>
      <c r="G5" s="55"/>
      <c r="H5" s="55"/>
      <c r="I5" s="55"/>
      <c r="J5" s="56"/>
      <c r="K5" s="54" t="s">
        <v>13</v>
      </c>
      <c r="L5" s="55"/>
      <c r="M5" s="55"/>
      <c r="N5" s="55"/>
      <c r="O5" s="56"/>
    </row>
    <row r="6" spans="1:16" ht="12" customHeight="1">
      <c r="A6" s="1" t="str">
        <f t="shared" si="0"/>
        <v>Компьютеры, софт, бытовая техника</v>
      </c>
      <c r="B6" s="54" t="s">
        <v>13</v>
      </c>
      <c r="C6" s="55"/>
      <c r="D6" s="55"/>
      <c r="E6" s="56"/>
      <c r="F6" s="54" t="s">
        <v>19</v>
      </c>
      <c r="G6" s="55"/>
      <c r="H6" s="55"/>
      <c r="I6" s="55"/>
      <c r="J6" s="56"/>
      <c r="K6" s="54" t="s">
        <v>15</v>
      </c>
      <c r="L6" s="55"/>
      <c r="M6" s="55"/>
      <c r="N6" s="55"/>
      <c r="O6" s="56"/>
    </row>
    <row r="7" spans="1:16">
      <c r="A7" s="1" t="str">
        <f t="shared" si="0"/>
        <v>Компьютеры, софт, бытовая техника</v>
      </c>
      <c r="B7" s="54" t="s">
        <v>11</v>
      </c>
      <c r="C7" s="55"/>
      <c r="D7" s="55"/>
      <c r="E7" s="56"/>
      <c r="F7" s="54" t="s">
        <v>20</v>
      </c>
      <c r="G7" s="55"/>
      <c r="H7" s="55"/>
      <c r="I7" s="55"/>
      <c r="J7" s="56"/>
      <c r="K7" s="54" t="s">
        <v>11</v>
      </c>
      <c r="L7" s="55"/>
      <c r="M7" s="55"/>
      <c r="N7" s="55"/>
      <c r="O7" s="56"/>
    </row>
    <row r="8" spans="1:16" ht="12" customHeight="1">
      <c r="A8" s="1" t="str">
        <f t="shared" si="0"/>
        <v>Компьютеры, софт, бытовая техника</v>
      </c>
      <c r="B8" s="54" t="s">
        <v>12</v>
      </c>
      <c r="C8" s="55"/>
      <c r="D8" s="55"/>
      <c r="E8" s="56"/>
      <c r="F8" s="54" t="s">
        <v>10</v>
      </c>
      <c r="G8" s="55"/>
      <c r="H8" s="55"/>
      <c r="I8" s="55"/>
      <c r="J8" s="56"/>
      <c r="K8" s="54" t="s">
        <v>17</v>
      </c>
      <c r="L8" s="55"/>
      <c r="M8" s="55"/>
      <c r="N8" s="55"/>
      <c r="O8" s="56"/>
    </row>
    <row r="9" spans="1:16" ht="15.75" thickBot="1">
      <c r="A9" s="1" t="str">
        <f t="shared" si="0"/>
        <v>Компьютеры, софт, бытовая техника</v>
      </c>
      <c r="B9" s="57" t="s">
        <v>14</v>
      </c>
      <c r="C9" s="58"/>
      <c r="D9" s="58"/>
      <c r="E9" s="59"/>
      <c r="F9" s="57" t="s">
        <v>21</v>
      </c>
      <c r="G9" s="58"/>
      <c r="H9" s="58"/>
      <c r="I9" s="58"/>
      <c r="J9" s="59"/>
      <c r="K9" s="57" t="s">
        <v>12</v>
      </c>
      <c r="L9" s="58"/>
      <c r="M9" s="58"/>
      <c r="N9" s="58"/>
      <c r="O9" s="59"/>
    </row>
    <row r="10" spans="1:16" ht="15.75" thickBot="1">
      <c r="A10" s="6" t="s">
        <v>6</v>
      </c>
      <c r="B10" s="51" t="s">
        <v>22</v>
      </c>
      <c r="C10" s="52"/>
      <c r="D10" s="52"/>
      <c r="E10" s="53"/>
      <c r="F10" s="51" t="s">
        <v>27</v>
      </c>
      <c r="G10" s="52"/>
      <c r="H10" s="52"/>
      <c r="I10" s="52"/>
      <c r="J10" s="53"/>
      <c r="K10" s="51" t="s">
        <v>25</v>
      </c>
      <c r="L10" s="52"/>
      <c r="M10" s="52"/>
      <c r="N10" s="52"/>
      <c r="O10" s="53"/>
    </row>
    <row r="11" spans="1:16">
      <c r="A11" s="1" t="str">
        <f t="shared" ref="A11:A12" si="1">A10</f>
        <v>Путешествия, туризм</v>
      </c>
      <c r="B11" s="54" t="s">
        <v>23</v>
      </c>
      <c r="C11" s="55"/>
      <c r="D11" s="55"/>
      <c r="E11" s="56"/>
      <c r="F11" s="54"/>
      <c r="G11" s="55"/>
      <c r="H11" s="55"/>
      <c r="I11" s="55"/>
      <c r="J11" s="56"/>
      <c r="K11" s="54" t="s">
        <v>26</v>
      </c>
      <c r="L11" s="55"/>
      <c r="M11" s="55"/>
      <c r="N11" s="55"/>
      <c r="O11" s="56"/>
    </row>
    <row r="12" spans="1:16" ht="15.75" thickBot="1">
      <c r="A12" s="1" t="str">
        <f t="shared" si="1"/>
        <v>Путешествия, туризм</v>
      </c>
      <c r="B12" s="57" t="s">
        <v>24</v>
      </c>
      <c r="C12" s="58"/>
      <c r="D12" s="58"/>
      <c r="E12" s="59"/>
      <c r="F12" s="57"/>
      <c r="G12" s="58"/>
      <c r="H12" s="58"/>
      <c r="I12" s="58"/>
      <c r="J12" s="59"/>
      <c r="K12" s="57" t="s">
        <v>23</v>
      </c>
      <c r="L12" s="58"/>
      <c r="M12" s="58"/>
      <c r="N12" s="58"/>
      <c r="O12" s="59"/>
    </row>
    <row r="13" spans="1:16" ht="15.75" thickBot="1">
      <c r="A13" s="2" t="s">
        <v>28</v>
      </c>
      <c r="B13" s="51" t="s">
        <v>29</v>
      </c>
      <c r="C13" s="52"/>
      <c r="D13" s="52"/>
      <c r="E13" s="53"/>
      <c r="F13" s="51" t="s">
        <v>53</v>
      </c>
      <c r="G13" s="52"/>
      <c r="H13" s="52"/>
      <c r="I13" s="52"/>
      <c r="J13" s="53"/>
      <c r="K13" s="51" t="s">
        <v>45</v>
      </c>
      <c r="L13" s="52"/>
      <c r="M13" s="52"/>
      <c r="N13" s="52"/>
      <c r="O13" s="53"/>
    </row>
    <row r="14" spans="1:16">
      <c r="A14" s="7" t="str">
        <f t="shared" ref="A14:A29" si="2">A13</f>
        <v>Массаж,спа,Салоны красоты,косметология</v>
      </c>
      <c r="B14" s="54" t="s">
        <v>30</v>
      </c>
      <c r="C14" s="55"/>
      <c r="D14" s="55"/>
      <c r="E14" s="56"/>
      <c r="F14" s="54" t="s">
        <v>54</v>
      </c>
      <c r="G14" s="55"/>
      <c r="H14" s="55"/>
      <c r="I14" s="55"/>
      <c r="J14" s="56"/>
      <c r="K14" s="54" t="s">
        <v>46</v>
      </c>
      <c r="L14" s="55"/>
      <c r="M14" s="55"/>
      <c r="N14" s="55"/>
      <c r="O14" s="56"/>
    </row>
    <row r="15" spans="1:16">
      <c r="A15" s="7" t="str">
        <f t="shared" si="2"/>
        <v>Массаж,спа,Салоны красоты,косметология</v>
      </c>
      <c r="B15" s="54" t="s">
        <v>31</v>
      </c>
      <c r="C15" s="55"/>
      <c r="D15" s="55"/>
      <c r="E15" s="56"/>
      <c r="F15" s="54" t="s">
        <v>55</v>
      </c>
      <c r="G15" s="55"/>
      <c r="H15" s="55"/>
      <c r="I15" s="55"/>
      <c r="J15" s="56"/>
      <c r="K15" s="54" t="s">
        <v>47</v>
      </c>
      <c r="L15" s="55"/>
      <c r="M15" s="55"/>
      <c r="N15" s="55"/>
      <c r="O15" s="56"/>
    </row>
    <row r="16" spans="1:16">
      <c r="A16" s="7" t="str">
        <f t="shared" si="2"/>
        <v>Массаж,спа,Салоны красоты,косметология</v>
      </c>
      <c r="B16" s="54" t="s">
        <v>32</v>
      </c>
      <c r="C16" s="55"/>
      <c r="D16" s="55"/>
      <c r="E16" s="56"/>
      <c r="F16" s="54" t="s">
        <v>45</v>
      </c>
      <c r="G16" s="55"/>
      <c r="H16" s="55"/>
      <c r="I16" s="55"/>
      <c r="J16" s="56"/>
      <c r="K16" s="54" t="s">
        <v>48</v>
      </c>
      <c r="L16" s="55"/>
      <c r="M16" s="55"/>
      <c r="N16" s="55"/>
      <c r="O16" s="56"/>
    </row>
    <row r="17" spans="1:15">
      <c r="A17" s="7" t="str">
        <f t="shared" si="2"/>
        <v>Массаж,спа,Салоны красоты,косметология</v>
      </c>
      <c r="B17" s="54" t="s">
        <v>33</v>
      </c>
      <c r="C17" s="55"/>
      <c r="D17" s="55"/>
      <c r="E17" s="56"/>
      <c r="F17" s="54" t="s">
        <v>56</v>
      </c>
      <c r="G17" s="55"/>
      <c r="H17" s="55"/>
      <c r="I17" s="55"/>
      <c r="J17" s="56"/>
      <c r="K17" s="54" t="s">
        <v>49</v>
      </c>
      <c r="L17" s="55"/>
      <c r="M17" s="55"/>
      <c r="N17" s="55"/>
      <c r="O17" s="56"/>
    </row>
    <row r="18" spans="1:15">
      <c r="A18" s="7" t="str">
        <f t="shared" si="2"/>
        <v>Массаж,спа,Салоны красоты,косметология</v>
      </c>
      <c r="B18" s="54" t="s">
        <v>34</v>
      </c>
      <c r="C18" s="55"/>
      <c r="D18" s="55"/>
      <c r="E18" s="56"/>
      <c r="F18" s="54" t="s">
        <v>38</v>
      </c>
      <c r="G18" s="55"/>
      <c r="H18" s="55"/>
      <c r="I18" s="55"/>
      <c r="J18" s="56"/>
      <c r="K18" s="54" t="s">
        <v>50</v>
      </c>
      <c r="L18" s="55"/>
      <c r="M18" s="55"/>
      <c r="N18" s="55"/>
      <c r="O18" s="56"/>
    </row>
    <row r="19" spans="1:15">
      <c r="A19" s="7" t="str">
        <f t="shared" si="2"/>
        <v>Массаж,спа,Салоны красоты,косметология</v>
      </c>
      <c r="B19" s="54" t="s">
        <v>35</v>
      </c>
      <c r="C19" s="55"/>
      <c r="D19" s="55"/>
      <c r="E19" s="56"/>
      <c r="F19" s="54" t="s">
        <v>34</v>
      </c>
      <c r="G19" s="55"/>
      <c r="H19" s="55"/>
      <c r="I19" s="55"/>
      <c r="J19" s="56"/>
      <c r="K19" s="54" t="s">
        <v>51</v>
      </c>
      <c r="L19" s="55"/>
      <c r="M19" s="55"/>
      <c r="N19" s="55"/>
      <c r="O19" s="56"/>
    </row>
    <row r="20" spans="1:15">
      <c r="A20" s="7" t="str">
        <f t="shared" si="2"/>
        <v>Массаж,спа,Салоны красоты,косметология</v>
      </c>
      <c r="B20" s="54" t="s">
        <v>36</v>
      </c>
      <c r="C20" s="55"/>
      <c r="D20" s="55"/>
      <c r="E20" s="56"/>
      <c r="F20" s="54" t="s">
        <v>40</v>
      </c>
      <c r="G20" s="55"/>
      <c r="H20" s="55"/>
      <c r="I20" s="55"/>
      <c r="J20" s="56"/>
      <c r="K20" s="54" t="s">
        <v>37</v>
      </c>
      <c r="L20" s="55"/>
      <c r="M20" s="55"/>
      <c r="N20" s="55"/>
      <c r="O20" s="56"/>
    </row>
    <row r="21" spans="1:15">
      <c r="A21" s="7" t="str">
        <f t="shared" si="2"/>
        <v>Массаж,спа,Салоны красоты,косметология</v>
      </c>
      <c r="B21" s="54" t="s">
        <v>37</v>
      </c>
      <c r="C21" s="55"/>
      <c r="D21" s="55"/>
      <c r="E21" s="56"/>
      <c r="F21" s="54"/>
      <c r="G21" s="55"/>
      <c r="H21" s="55"/>
      <c r="I21" s="55"/>
      <c r="J21" s="56"/>
      <c r="K21" s="54" t="s">
        <v>52</v>
      </c>
      <c r="L21" s="55"/>
      <c r="M21" s="55"/>
      <c r="N21" s="55"/>
      <c r="O21" s="56"/>
    </row>
    <row r="22" spans="1:15">
      <c r="A22" s="7" t="str">
        <f t="shared" si="2"/>
        <v>Массаж,спа,Салоны красоты,косметология</v>
      </c>
      <c r="B22" s="54" t="s">
        <v>38</v>
      </c>
      <c r="C22" s="55"/>
      <c r="D22" s="55"/>
      <c r="E22" s="56"/>
      <c r="F22" s="54"/>
      <c r="G22" s="55"/>
      <c r="H22" s="55"/>
      <c r="I22" s="55"/>
      <c r="J22" s="56"/>
      <c r="K22" s="54" t="s">
        <v>40</v>
      </c>
      <c r="L22" s="55"/>
      <c r="M22" s="55"/>
      <c r="N22" s="55"/>
      <c r="O22" s="56"/>
    </row>
    <row r="23" spans="1:15">
      <c r="A23" s="7" t="str">
        <f t="shared" si="2"/>
        <v>Массаж,спа,Салоны красоты,косметология</v>
      </c>
      <c r="B23" s="33" t="s">
        <v>39</v>
      </c>
      <c r="C23" s="34"/>
      <c r="D23" s="34"/>
      <c r="E23" s="35"/>
      <c r="F23" s="33"/>
      <c r="G23" s="34"/>
      <c r="H23" s="34"/>
      <c r="I23" s="34"/>
      <c r="J23" s="35"/>
      <c r="K23" s="33"/>
      <c r="L23" s="34"/>
      <c r="M23" s="34"/>
      <c r="N23" s="34"/>
      <c r="O23" s="35"/>
    </row>
    <row r="24" spans="1:15">
      <c r="A24" s="7" t="str">
        <f t="shared" si="2"/>
        <v>Массаж,спа,Салоны красоты,косметология</v>
      </c>
      <c r="B24" s="33" t="s">
        <v>40</v>
      </c>
      <c r="C24" s="34"/>
      <c r="D24" s="34"/>
      <c r="E24" s="35"/>
      <c r="F24" s="33"/>
      <c r="G24" s="34"/>
      <c r="H24" s="34"/>
      <c r="I24" s="34"/>
      <c r="J24" s="35"/>
      <c r="K24" s="33"/>
      <c r="L24" s="34"/>
      <c r="M24" s="34"/>
      <c r="N24" s="34"/>
      <c r="O24" s="35"/>
    </row>
    <row r="25" spans="1:15">
      <c r="A25" s="7" t="str">
        <f t="shared" si="2"/>
        <v>Массаж,спа,Салоны красоты,косметология</v>
      </c>
      <c r="B25" s="33" t="s">
        <v>41</v>
      </c>
      <c r="C25" s="34"/>
      <c r="D25" s="34"/>
      <c r="E25" s="35"/>
      <c r="F25" s="33"/>
      <c r="G25" s="34"/>
      <c r="H25" s="34"/>
      <c r="I25" s="34"/>
      <c r="J25" s="35"/>
      <c r="K25" s="33"/>
      <c r="L25" s="34"/>
      <c r="M25" s="34"/>
      <c r="N25" s="34"/>
      <c r="O25" s="35"/>
    </row>
    <row r="26" spans="1:15">
      <c r="A26" s="7" t="str">
        <f t="shared" si="2"/>
        <v>Массаж,спа,Салоны красоты,косметология</v>
      </c>
      <c r="B26" s="33" t="s">
        <v>42</v>
      </c>
      <c r="C26" s="34"/>
      <c r="D26" s="34"/>
      <c r="E26" s="35"/>
      <c r="F26" s="33"/>
      <c r="G26" s="34"/>
      <c r="H26" s="34"/>
      <c r="I26" s="34"/>
      <c r="J26" s="35"/>
      <c r="K26" s="33"/>
      <c r="L26" s="34"/>
      <c r="M26" s="34"/>
      <c r="N26" s="34"/>
      <c r="O26" s="35"/>
    </row>
    <row r="27" spans="1:15">
      <c r="A27" s="7" t="str">
        <f t="shared" si="2"/>
        <v>Массаж,спа,Салоны красоты,косметология</v>
      </c>
      <c r="B27" s="33" t="s">
        <v>43</v>
      </c>
      <c r="C27" s="34"/>
      <c r="D27" s="34"/>
      <c r="E27" s="35"/>
      <c r="F27" s="33"/>
      <c r="G27" s="34"/>
      <c r="H27" s="34"/>
      <c r="I27" s="34"/>
      <c r="J27" s="35"/>
      <c r="K27" s="33"/>
      <c r="L27" s="34"/>
      <c r="M27" s="34"/>
      <c r="N27" s="34"/>
      <c r="O27" s="35"/>
    </row>
    <row r="28" spans="1:15">
      <c r="A28" s="7" t="str">
        <f t="shared" si="2"/>
        <v>Массаж,спа,Салоны красоты,косметология</v>
      </c>
      <c r="B28" s="33" t="s">
        <v>44</v>
      </c>
      <c r="C28" s="34"/>
      <c r="D28" s="34"/>
      <c r="E28" s="35"/>
      <c r="F28" s="33"/>
      <c r="G28" s="34"/>
      <c r="H28" s="34"/>
      <c r="I28" s="34"/>
      <c r="J28" s="35"/>
      <c r="K28" s="33"/>
      <c r="L28" s="34"/>
      <c r="M28" s="34"/>
      <c r="N28" s="34"/>
      <c r="O28" s="35"/>
    </row>
    <row r="29" spans="1:15" ht="15.75" thickBot="1">
      <c r="A29" s="7" t="str">
        <f t="shared" si="2"/>
        <v>Массаж,спа,Салоны красоты,косметология</v>
      </c>
      <c r="B29" s="36" t="s">
        <v>45</v>
      </c>
      <c r="C29" s="37"/>
      <c r="D29" s="37"/>
      <c r="E29" s="38"/>
      <c r="F29" s="36"/>
      <c r="G29" s="37"/>
      <c r="H29" s="37"/>
      <c r="I29" s="37"/>
      <c r="J29" s="38"/>
      <c r="K29" s="36"/>
      <c r="L29" s="37"/>
      <c r="M29" s="37"/>
      <c r="N29" s="37"/>
      <c r="O29" s="38"/>
    </row>
    <row r="30" spans="1:15" ht="15.75" thickBot="1">
      <c r="A30" s="2" t="s">
        <v>57</v>
      </c>
      <c r="B30" s="39" t="s">
        <v>58</v>
      </c>
      <c r="C30" s="40"/>
      <c r="D30" s="40"/>
      <c r="E30" s="41"/>
      <c r="F30" s="39"/>
      <c r="G30" s="40"/>
      <c r="H30" s="40"/>
      <c r="I30" s="40"/>
      <c r="J30" s="41"/>
      <c r="K30" s="39" t="s">
        <v>59</v>
      </c>
      <c r="L30" s="40"/>
      <c r="M30" s="40"/>
      <c r="N30" s="40"/>
      <c r="O30" s="41"/>
    </row>
    <row r="31" spans="1:15">
      <c r="A31" s="7" t="str">
        <f t="shared" ref="A31:A32" si="3">A30</f>
        <v>Медецинские услуги</v>
      </c>
      <c r="B31" s="33" t="s">
        <v>62</v>
      </c>
      <c r="C31" s="34"/>
      <c r="D31" s="34"/>
      <c r="E31" s="35"/>
      <c r="F31" s="33"/>
      <c r="G31" s="34"/>
      <c r="H31" s="34"/>
      <c r="I31" s="34"/>
      <c r="J31" s="35"/>
      <c r="K31" s="33" t="s">
        <v>60</v>
      </c>
      <c r="L31" s="34"/>
      <c r="M31" s="34"/>
      <c r="N31" s="34"/>
      <c r="O31" s="35"/>
    </row>
    <row r="32" spans="1:15" ht="15.75" thickBot="1">
      <c r="A32" s="3" t="str">
        <f t="shared" si="3"/>
        <v>Медецинские услуги</v>
      </c>
      <c r="B32" s="36"/>
      <c r="C32" s="37"/>
      <c r="D32" s="37"/>
      <c r="E32" s="38"/>
      <c r="F32" s="36"/>
      <c r="G32" s="37"/>
      <c r="H32" s="37"/>
      <c r="I32" s="37"/>
      <c r="J32" s="38"/>
      <c r="K32" s="36" t="s">
        <v>61</v>
      </c>
      <c r="L32" s="37"/>
      <c r="M32" s="37"/>
      <c r="N32" s="37"/>
      <c r="O32" s="38"/>
    </row>
    <row r="33" spans="1:15" ht="15.75" thickBot="1">
      <c r="A33" s="6" t="s">
        <v>5</v>
      </c>
      <c r="B33" s="39" t="s">
        <v>63</v>
      </c>
      <c r="C33" s="40"/>
      <c r="D33" s="40"/>
      <c r="E33" s="41"/>
      <c r="F33" s="39" t="s">
        <v>73</v>
      </c>
      <c r="G33" s="40"/>
      <c r="H33" s="40"/>
      <c r="I33" s="40"/>
      <c r="J33" s="41"/>
      <c r="K33" s="39" t="s">
        <v>87</v>
      </c>
      <c r="L33" s="40"/>
      <c r="M33" s="40"/>
      <c r="N33" s="40"/>
      <c r="O33" s="41"/>
    </row>
    <row r="34" spans="1:15">
      <c r="A34" s="1" t="str">
        <f t="shared" ref="A34:A52" si="4">A33</f>
        <v>Одежда, обувь</v>
      </c>
      <c r="B34" s="33" t="s">
        <v>64</v>
      </c>
      <c r="C34" s="34"/>
      <c r="D34" s="34"/>
      <c r="E34" s="35"/>
      <c r="F34" s="33" t="s">
        <v>82</v>
      </c>
      <c r="G34" s="34"/>
      <c r="H34" s="34"/>
      <c r="I34" s="34"/>
      <c r="J34" s="35"/>
      <c r="K34" s="33" t="s">
        <v>74</v>
      </c>
      <c r="L34" s="34"/>
      <c r="M34" s="34"/>
      <c r="N34" s="34"/>
      <c r="O34" s="35"/>
    </row>
    <row r="35" spans="1:15">
      <c r="A35" s="1" t="str">
        <f t="shared" si="4"/>
        <v>Одежда, обувь</v>
      </c>
      <c r="B35" s="33" t="s">
        <v>65</v>
      </c>
      <c r="C35" s="34"/>
      <c r="D35" s="34"/>
      <c r="E35" s="35"/>
      <c r="F35" s="33" t="s">
        <v>80</v>
      </c>
      <c r="G35" s="34"/>
      <c r="H35" s="34"/>
      <c r="I35" s="34"/>
      <c r="J35" s="35"/>
      <c r="K35" s="33" t="s">
        <v>88</v>
      </c>
      <c r="L35" s="34"/>
      <c r="M35" s="34"/>
      <c r="N35" s="34"/>
      <c r="O35" s="35"/>
    </row>
    <row r="36" spans="1:15">
      <c r="A36" s="1" t="str">
        <f t="shared" si="4"/>
        <v>Одежда, обувь</v>
      </c>
      <c r="B36" s="33" t="s">
        <v>66</v>
      </c>
      <c r="C36" s="34"/>
      <c r="D36" s="34"/>
      <c r="E36" s="35"/>
      <c r="F36" s="33" t="s">
        <v>83</v>
      </c>
      <c r="G36" s="34"/>
      <c r="H36" s="34"/>
      <c r="I36" s="34"/>
      <c r="J36" s="35"/>
      <c r="K36" s="33" t="s">
        <v>89</v>
      </c>
      <c r="L36" s="34"/>
      <c r="M36" s="34"/>
      <c r="N36" s="34"/>
      <c r="O36" s="35"/>
    </row>
    <row r="37" spans="1:15">
      <c r="A37" s="1" t="str">
        <f t="shared" si="4"/>
        <v>Одежда, обувь</v>
      </c>
      <c r="B37" s="33" t="s">
        <v>67</v>
      </c>
      <c r="C37" s="34"/>
      <c r="D37" s="34"/>
      <c r="E37" s="35"/>
      <c r="F37" s="33" t="s">
        <v>75</v>
      </c>
      <c r="G37" s="34"/>
      <c r="H37" s="34"/>
      <c r="I37" s="34"/>
      <c r="J37" s="35"/>
      <c r="K37" s="33" t="s">
        <v>81</v>
      </c>
      <c r="L37" s="34"/>
      <c r="M37" s="34"/>
      <c r="N37" s="34"/>
      <c r="O37" s="35"/>
    </row>
    <row r="38" spans="1:15">
      <c r="A38" s="1" t="str">
        <f t="shared" si="4"/>
        <v>Одежда, обувь</v>
      </c>
      <c r="B38" s="33" t="s">
        <v>68</v>
      </c>
      <c r="C38" s="34"/>
      <c r="D38" s="34"/>
      <c r="E38" s="35"/>
      <c r="F38" s="33" t="s">
        <v>84</v>
      </c>
      <c r="G38" s="34"/>
      <c r="H38" s="34"/>
      <c r="I38" s="34"/>
      <c r="J38" s="35"/>
      <c r="K38" s="33" t="s">
        <v>90</v>
      </c>
      <c r="L38" s="34"/>
      <c r="M38" s="34"/>
      <c r="N38" s="34"/>
      <c r="O38" s="35"/>
    </row>
    <row r="39" spans="1:15">
      <c r="A39" s="1" t="str">
        <f t="shared" si="4"/>
        <v>Одежда, обувь</v>
      </c>
      <c r="B39" s="33" t="s">
        <v>69</v>
      </c>
      <c r="C39" s="34"/>
      <c r="D39" s="34"/>
      <c r="E39" s="35"/>
      <c r="F39" s="33" t="s">
        <v>85</v>
      </c>
      <c r="G39" s="34"/>
      <c r="H39" s="34"/>
      <c r="I39" s="34"/>
      <c r="J39" s="35"/>
      <c r="K39" s="33" t="s">
        <v>91</v>
      </c>
      <c r="L39" s="34"/>
      <c r="M39" s="34"/>
      <c r="N39" s="34"/>
      <c r="O39" s="35"/>
    </row>
    <row r="40" spans="1:15">
      <c r="A40" s="1" t="str">
        <f t="shared" si="4"/>
        <v>Одежда, обувь</v>
      </c>
      <c r="B40" s="33" t="s">
        <v>70</v>
      </c>
      <c r="C40" s="34"/>
      <c r="D40" s="34"/>
      <c r="E40" s="35"/>
      <c r="F40" s="33" t="s">
        <v>74</v>
      </c>
      <c r="G40" s="34"/>
      <c r="H40" s="34"/>
      <c r="I40" s="34"/>
      <c r="J40" s="35"/>
      <c r="K40" s="33" t="s">
        <v>92</v>
      </c>
      <c r="L40" s="34"/>
      <c r="M40" s="34"/>
      <c r="N40" s="34"/>
      <c r="O40" s="35"/>
    </row>
    <row r="41" spans="1:15">
      <c r="A41" s="1" t="str">
        <f t="shared" si="4"/>
        <v>Одежда, обувь</v>
      </c>
      <c r="B41" s="33" t="s">
        <v>71</v>
      </c>
      <c r="C41" s="34"/>
      <c r="D41" s="34"/>
      <c r="E41" s="35"/>
      <c r="F41" s="33" t="s">
        <v>86</v>
      </c>
      <c r="G41" s="34"/>
      <c r="H41" s="34"/>
      <c r="I41" s="34"/>
      <c r="J41" s="35"/>
      <c r="K41" s="33"/>
      <c r="L41" s="34"/>
      <c r="M41" s="34"/>
      <c r="N41" s="34"/>
      <c r="O41" s="35"/>
    </row>
    <row r="42" spans="1:15">
      <c r="A42" s="1" t="str">
        <f t="shared" si="4"/>
        <v>Одежда, обувь</v>
      </c>
      <c r="B42" s="33" t="s">
        <v>72</v>
      </c>
      <c r="C42" s="34"/>
      <c r="D42" s="34"/>
      <c r="E42" s="35"/>
      <c r="F42" s="33"/>
      <c r="G42" s="34"/>
      <c r="H42" s="34"/>
      <c r="I42" s="34"/>
      <c r="J42" s="35"/>
      <c r="K42" s="33"/>
      <c r="L42" s="34"/>
      <c r="M42" s="34"/>
      <c r="N42" s="34"/>
      <c r="O42" s="35"/>
    </row>
    <row r="43" spans="1:15">
      <c r="A43" s="1" t="str">
        <f t="shared" si="4"/>
        <v>Одежда, обувь</v>
      </c>
      <c r="B43" s="33" t="s">
        <v>73</v>
      </c>
      <c r="C43" s="34"/>
      <c r="D43" s="34"/>
      <c r="E43" s="35"/>
      <c r="F43" s="33"/>
      <c r="G43" s="34"/>
      <c r="H43" s="34"/>
      <c r="I43" s="34"/>
      <c r="J43" s="35"/>
      <c r="K43" s="33"/>
      <c r="L43" s="34"/>
      <c r="M43" s="34"/>
      <c r="N43" s="34"/>
      <c r="O43" s="35"/>
    </row>
    <row r="44" spans="1:15">
      <c r="A44" s="1" t="str">
        <f t="shared" si="4"/>
        <v>Одежда, обувь</v>
      </c>
      <c r="B44" s="33" t="s">
        <v>74</v>
      </c>
      <c r="C44" s="34"/>
      <c r="D44" s="34"/>
      <c r="E44" s="35"/>
      <c r="F44" s="33"/>
      <c r="G44" s="34"/>
      <c r="H44" s="34"/>
      <c r="I44" s="34"/>
      <c r="J44" s="35"/>
      <c r="K44" s="33"/>
      <c r="L44" s="34"/>
      <c r="M44" s="34"/>
      <c r="N44" s="34"/>
      <c r="O44" s="35"/>
    </row>
    <row r="45" spans="1:15">
      <c r="A45" s="1" t="str">
        <f t="shared" si="4"/>
        <v>Одежда, обувь</v>
      </c>
      <c r="B45" s="33" t="s">
        <v>75</v>
      </c>
      <c r="C45" s="34"/>
      <c r="D45" s="34"/>
      <c r="E45" s="35"/>
      <c r="F45" s="33"/>
      <c r="G45" s="34"/>
      <c r="H45" s="34"/>
      <c r="I45" s="34"/>
      <c r="J45" s="35"/>
      <c r="K45" s="33"/>
      <c r="L45" s="34"/>
      <c r="M45" s="34"/>
      <c r="N45" s="34"/>
      <c r="O45" s="35"/>
    </row>
    <row r="46" spans="1:15">
      <c r="A46" s="1" t="str">
        <f t="shared" si="4"/>
        <v>Одежда, обувь</v>
      </c>
      <c r="B46" s="33" t="s">
        <v>76</v>
      </c>
      <c r="C46" s="34"/>
      <c r="D46" s="34"/>
      <c r="E46" s="35"/>
      <c r="F46" s="33"/>
      <c r="G46" s="34"/>
      <c r="H46" s="34"/>
      <c r="I46" s="34"/>
      <c r="J46" s="35"/>
      <c r="K46" s="33"/>
      <c r="L46" s="34"/>
      <c r="M46" s="34"/>
      <c r="N46" s="34"/>
      <c r="O46" s="35"/>
    </row>
    <row r="47" spans="1:15">
      <c r="A47" s="1" t="str">
        <f t="shared" si="4"/>
        <v>Одежда, обувь</v>
      </c>
      <c r="B47" s="33" t="s">
        <v>77</v>
      </c>
      <c r="C47" s="34"/>
      <c r="D47" s="34"/>
      <c r="E47" s="35"/>
      <c r="F47" s="33"/>
      <c r="G47" s="34"/>
      <c r="H47" s="34"/>
      <c r="I47" s="34"/>
      <c r="J47" s="35"/>
      <c r="K47" s="33"/>
      <c r="L47" s="34"/>
      <c r="M47" s="34"/>
      <c r="N47" s="34"/>
      <c r="O47" s="35"/>
    </row>
    <row r="48" spans="1:15">
      <c r="A48" s="1" t="str">
        <f t="shared" si="4"/>
        <v>Одежда, обувь</v>
      </c>
      <c r="B48" s="33" t="s">
        <v>78</v>
      </c>
      <c r="C48" s="34"/>
      <c r="D48" s="34"/>
      <c r="E48" s="35"/>
      <c r="F48" s="33"/>
      <c r="G48" s="34"/>
      <c r="H48" s="34"/>
      <c r="I48" s="34"/>
      <c r="J48" s="35"/>
      <c r="K48" s="33"/>
      <c r="L48" s="34"/>
      <c r="M48" s="34"/>
      <c r="N48" s="34"/>
      <c r="O48" s="35"/>
    </row>
    <row r="49" spans="1:15">
      <c r="A49" s="1" t="str">
        <f t="shared" si="4"/>
        <v>Одежда, обувь</v>
      </c>
      <c r="B49" s="33" t="s">
        <v>79</v>
      </c>
      <c r="C49" s="34"/>
      <c r="D49" s="34"/>
      <c r="E49" s="35"/>
      <c r="F49" s="33"/>
      <c r="G49" s="34"/>
      <c r="H49" s="34"/>
      <c r="I49" s="34"/>
      <c r="J49" s="35"/>
      <c r="K49" s="33"/>
      <c r="L49" s="34"/>
      <c r="M49" s="34"/>
      <c r="N49" s="34"/>
      <c r="O49" s="35"/>
    </row>
    <row r="50" spans="1:15">
      <c r="A50" s="1" t="str">
        <f t="shared" si="4"/>
        <v>Одежда, обувь</v>
      </c>
      <c r="B50" s="33" t="s">
        <v>80</v>
      </c>
      <c r="C50" s="34"/>
      <c r="D50" s="34"/>
      <c r="E50" s="35"/>
      <c r="F50" s="33"/>
      <c r="G50" s="34"/>
      <c r="H50" s="34"/>
      <c r="I50" s="34"/>
      <c r="J50" s="35"/>
      <c r="K50" s="33"/>
      <c r="L50" s="34"/>
      <c r="M50" s="34"/>
      <c r="N50" s="34"/>
      <c r="O50" s="35"/>
    </row>
    <row r="51" spans="1:15">
      <c r="A51" s="1" t="str">
        <f t="shared" si="4"/>
        <v>Одежда, обувь</v>
      </c>
      <c r="B51" s="33" t="s">
        <v>81</v>
      </c>
      <c r="C51" s="34"/>
      <c r="D51" s="34"/>
      <c r="E51" s="35"/>
      <c r="F51" s="33"/>
      <c r="G51" s="34"/>
      <c r="H51" s="34"/>
      <c r="I51" s="34"/>
      <c r="J51" s="35"/>
      <c r="K51" s="33"/>
      <c r="L51" s="34"/>
      <c r="M51" s="34"/>
      <c r="N51" s="34"/>
      <c r="O51" s="35"/>
    </row>
    <row r="52" spans="1:15" ht="15.75" thickBot="1">
      <c r="A52" s="10" t="str">
        <f t="shared" si="4"/>
        <v>Одежда, обувь</v>
      </c>
      <c r="B52" s="36"/>
      <c r="C52" s="37"/>
      <c r="D52" s="37"/>
      <c r="E52" s="38"/>
      <c r="F52" s="36"/>
      <c r="G52" s="37"/>
      <c r="H52" s="37"/>
      <c r="I52" s="37"/>
      <c r="J52" s="38"/>
      <c r="K52" s="36"/>
      <c r="L52" s="37"/>
      <c r="M52" s="37"/>
      <c r="N52" s="37"/>
      <c r="O52" s="38"/>
    </row>
    <row r="53" spans="1:15" ht="15.75" thickBot="1">
      <c r="A53" s="6" t="s">
        <v>93</v>
      </c>
      <c r="B53" s="39" t="s">
        <v>94</v>
      </c>
      <c r="C53" s="40"/>
      <c r="D53" s="40"/>
      <c r="E53" s="41"/>
      <c r="F53" s="39" t="s">
        <v>101</v>
      </c>
      <c r="G53" s="40"/>
      <c r="H53" s="40"/>
      <c r="I53" s="40"/>
      <c r="J53" s="41"/>
      <c r="K53" s="39" t="s">
        <v>99</v>
      </c>
      <c r="L53" s="40"/>
      <c r="M53" s="40"/>
      <c r="N53" s="40"/>
      <c r="O53" s="41"/>
    </row>
    <row r="54" spans="1:15">
      <c r="A54" s="10" t="str">
        <f t="shared" ref="A54:A61" si="5">A53</f>
        <v>Косметика</v>
      </c>
      <c r="B54" s="33" t="s">
        <v>95</v>
      </c>
      <c r="C54" s="34"/>
      <c r="D54" s="34"/>
      <c r="E54" s="35"/>
      <c r="F54" s="33" t="s">
        <v>102</v>
      </c>
      <c r="G54" s="34"/>
      <c r="H54" s="34"/>
      <c r="I54" s="34"/>
      <c r="J54" s="35"/>
      <c r="K54" s="33" t="s">
        <v>100</v>
      </c>
      <c r="L54" s="34"/>
      <c r="M54" s="34"/>
      <c r="N54" s="34"/>
      <c r="O54" s="35"/>
    </row>
    <row r="55" spans="1:15">
      <c r="A55" s="1" t="str">
        <f t="shared" si="5"/>
        <v>Косметика</v>
      </c>
      <c r="B55" s="33" t="s">
        <v>96</v>
      </c>
      <c r="C55" s="34"/>
      <c r="D55" s="34"/>
      <c r="E55" s="35"/>
      <c r="F55" s="33" t="s">
        <v>103</v>
      </c>
      <c r="G55" s="34"/>
      <c r="H55" s="34"/>
      <c r="I55" s="34"/>
      <c r="J55" s="35"/>
      <c r="K55" s="33"/>
      <c r="L55" s="34"/>
      <c r="M55" s="34"/>
      <c r="N55" s="34"/>
      <c r="O55" s="35"/>
    </row>
    <row r="56" spans="1:15">
      <c r="A56" s="1" t="str">
        <f t="shared" si="5"/>
        <v>Косметика</v>
      </c>
      <c r="B56" s="33" t="s">
        <v>97</v>
      </c>
      <c r="C56" s="34"/>
      <c r="D56" s="34"/>
      <c r="E56" s="35"/>
      <c r="F56" s="33" t="s">
        <v>104</v>
      </c>
      <c r="G56" s="34"/>
      <c r="H56" s="34"/>
      <c r="I56" s="34"/>
      <c r="J56" s="35"/>
      <c r="K56" s="33"/>
      <c r="L56" s="34"/>
      <c r="M56" s="34"/>
      <c r="N56" s="34"/>
      <c r="O56" s="35"/>
    </row>
    <row r="57" spans="1:15">
      <c r="A57" s="1" t="str">
        <f t="shared" si="5"/>
        <v>Косметика</v>
      </c>
      <c r="B57" s="33" t="s">
        <v>98</v>
      </c>
      <c r="C57" s="34"/>
      <c r="D57" s="34"/>
      <c r="E57" s="35"/>
      <c r="F57" s="33" t="s">
        <v>105</v>
      </c>
      <c r="G57" s="34"/>
      <c r="H57" s="34"/>
      <c r="I57" s="34"/>
      <c r="J57" s="35"/>
      <c r="K57" s="33"/>
      <c r="L57" s="34"/>
      <c r="M57" s="34"/>
      <c r="N57" s="34"/>
      <c r="O57" s="35"/>
    </row>
    <row r="58" spans="1:15">
      <c r="A58" s="1" t="str">
        <f t="shared" si="5"/>
        <v>Косметика</v>
      </c>
      <c r="B58" s="33"/>
      <c r="C58" s="34"/>
      <c r="D58" s="34"/>
      <c r="E58" s="35"/>
      <c r="F58" s="33" t="s">
        <v>106</v>
      </c>
      <c r="G58" s="34"/>
      <c r="H58" s="34"/>
      <c r="I58" s="34"/>
      <c r="J58" s="35"/>
      <c r="K58" s="33"/>
      <c r="L58" s="34"/>
      <c r="M58" s="34"/>
      <c r="N58" s="34"/>
      <c r="O58" s="35"/>
    </row>
    <row r="59" spans="1:15">
      <c r="A59" s="1" t="str">
        <f t="shared" si="5"/>
        <v>Косметика</v>
      </c>
      <c r="B59" s="33"/>
      <c r="C59" s="34"/>
      <c r="D59" s="34"/>
      <c r="E59" s="35"/>
      <c r="F59" s="33" t="s">
        <v>107</v>
      </c>
      <c r="G59" s="34"/>
      <c r="H59" s="34"/>
      <c r="I59" s="34"/>
      <c r="J59" s="35"/>
      <c r="K59" s="33"/>
      <c r="L59" s="34"/>
      <c r="M59" s="34"/>
      <c r="N59" s="34"/>
      <c r="O59" s="35"/>
    </row>
    <row r="60" spans="1:15">
      <c r="A60" s="1" t="str">
        <f t="shared" si="5"/>
        <v>Косметика</v>
      </c>
      <c r="B60" s="33"/>
      <c r="C60" s="34"/>
      <c r="D60" s="34"/>
      <c r="E60" s="35"/>
      <c r="F60" s="33" t="s">
        <v>108</v>
      </c>
      <c r="G60" s="34"/>
      <c r="H60" s="34"/>
      <c r="I60" s="34"/>
      <c r="J60" s="35"/>
      <c r="K60" s="33"/>
      <c r="L60" s="34"/>
      <c r="M60" s="34"/>
      <c r="N60" s="34"/>
      <c r="O60" s="35"/>
    </row>
    <row r="61" spans="1:15" ht="15.75" thickBot="1">
      <c r="A61" s="1" t="str">
        <f t="shared" si="5"/>
        <v>Косметика</v>
      </c>
      <c r="B61" s="36"/>
      <c r="C61" s="37"/>
      <c r="D61" s="37"/>
      <c r="E61" s="38"/>
      <c r="F61" s="36" t="s">
        <v>109</v>
      </c>
      <c r="G61" s="37"/>
      <c r="H61" s="37"/>
      <c r="I61" s="37"/>
      <c r="J61" s="38"/>
      <c r="K61" s="36"/>
      <c r="L61" s="37"/>
      <c r="M61" s="37"/>
      <c r="N61" s="37"/>
      <c r="O61" s="38"/>
    </row>
    <row r="62" spans="1:15" ht="15.75" thickBot="1">
      <c r="A62" s="6" t="s">
        <v>7</v>
      </c>
      <c r="B62" s="39" t="s">
        <v>110</v>
      </c>
      <c r="C62" s="40"/>
      <c r="D62" s="40"/>
      <c r="E62" s="41"/>
      <c r="F62" s="39"/>
      <c r="G62" s="40"/>
      <c r="H62" s="40"/>
      <c r="I62" s="40"/>
      <c r="J62" s="41"/>
      <c r="K62" s="39" t="s">
        <v>111</v>
      </c>
      <c r="L62" s="40"/>
      <c r="M62" s="40"/>
      <c r="N62" s="40"/>
      <c r="O62" s="41"/>
    </row>
    <row r="63" spans="1:15">
      <c r="A63" s="8" t="str">
        <f t="shared" ref="A63:A64" si="6">A62</f>
        <v>Ювелирные изделия</v>
      </c>
      <c r="B63" s="33" t="s">
        <v>111</v>
      </c>
      <c r="C63" s="34"/>
      <c r="D63" s="34"/>
      <c r="E63" s="35"/>
      <c r="F63" s="33"/>
      <c r="G63" s="34"/>
      <c r="H63" s="34"/>
      <c r="I63" s="34"/>
      <c r="J63" s="35"/>
      <c r="K63" s="33" t="s">
        <v>113</v>
      </c>
      <c r="L63" s="34"/>
      <c r="M63" s="34"/>
      <c r="N63" s="34"/>
      <c r="O63" s="35"/>
    </row>
    <row r="64" spans="1:15" ht="15.75" thickBot="1">
      <c r="A64" s="11" t="str">
        <f t="shared" si="6"/>
        <v>Ювелирные изделия</v>
      </c>
      <c r="B64" s="36" t="s">
        <v>112</v>
      </c>
      <c r="C64" s="37"/>
      <c r="D64" s="37"/>
      <c r="E64" s="38"/>
      <c r="F64" s="36"/>
      <c r="G64" s="37"/>
      <c r="H64" s="37"/>
      <c r="I64" s="37"/>
      <c r="J64" s="38"/>
      <c r="K64" s="36"/>
      <c r="L64" s="37"/>
      <c r="M64" s="37"/>
      <c r="N64" s="37"/>
      <c r="O64" s="38"/>
    </row>
    <row r="65" spans="1:15" ht="15.75" thickBot="1">
      <c r="A65" s="6" t="s">
        <v>114</v>
      </c>
      <c r="B65" s="39" t="s">
        <v>115</v>
      </c>
      <c r="C65" s="40"/>
      <c r="D65" s="40"/>
      <c r="E65" s="41"/>
      <c r="F65" s="39" t="s">
        <v>115</v>
      </c>
      <c r="G65" s="40"/>
      <c r="H65" s="40"/>
      <c r="I65" s="40"/>
      <c r="J65" s="41"/>
      <c r="K65" s="39"/>
      <c r="L65" s="40"/>
      <c r="M65" s="40"/>
      <c r="N65" s="40"/>
      <c r="O65" s="41"/>
    </row>
    <row r="66" spans="1:15">
      <c r="A66" s="10" t="str">
        <f t="shared" ref="A66:A71" si="7">A65</f>
        <v>Аксессуары, сувениры</v>
      </c>
      <c r="B66" s="33" t="s">
        <v>122</v>
      </c>
      <c r="C66" s="34"/>
      <c r="D66" s="34"/>
      <c r="E66" s="35"/>
      <c r="F66" s="33" t="s">
        <v>116</v>
      </c>
      <c r="G66" s="34"/>
      <c r="H66" s="34"/>
      <c r="I66" s="34"/>
      <c r="J66" s="35"/>
      <c r="K66" s="33"/>
      <c r="L66" s="34"/>
      <c r="M66" s="34"/>
      <c r="N66" s="34"/>
      <c r="O66" s="35"/>
    </row>
    <row r="67" spans="1:15">
      <c r="A67" s="1" t="str">
        <f t="shared" si="7"/>
        <v>Аксессуары, сувениры</v>
      </c>
      <c r="B67" s="33" t="s">
        <v>123</v>
      </c>
      <c r="C67" s="34"/>
      <c r="D67" s="34"/>
      <c r="E67" s="35"/>
      <c r="F67" s="33" t="s">
        <v>121</v>
      </c>
      <c r="G67" s="34"/>
      <c r="H67" s="34"/>
      <c r="I67" s="34"/>
      <c r="J67" s="35"/>
      <c r="K67" s="33"/>
      <c r="L67" s="34"/>
      <c r="M67" s="34"/>
      <c r="N67" s="34"/>
      <c r="O67" s="35"/>
    </row>
    <row r="68" spans="1:15">
      <c r="A68" s="1" t="str">
        <f t="shared" si="7"/>
        <v>Аксессуары, сувениры</v>
      </c>
      <c r="B68" s="33" t="s">
        <v>124</v>
      </c>
      <c r="C68" s="34"/>
      <c r="D68" s="34"/>
      <c r="E68" s="35"/>
      <c r="F68" s="33" t="s">
        <v>117</v>
      </c>
      <c r="G68" s="34"/>
      <c r="H68" s="34"/>
      <c r="I68" s="34"/>
      <c r="J68" s="35"/>
      <c r="K68" s="33"/>
      <c r="L68" s="34"/>
      <c r="M68" s="34"/>
      <c r="N68" s="34"/>
      <c r="O68" s="35"/>
    </row>
    <row r="69" spans="1:15">
      <c r="A69" s="1" t="str">
        <f t="shared" si="7"/>
        <v>Аксессуары, сувениры</v>
      </c>
      <c r="B69" s="33"/>
      <c r="C69" s="34"/>
      <c r="D69" s="34"/>
      <c r="E69" s="35"/>
      <c r="F69" s="33" t="s">
        <v>118</v>
      </c>
      <c r="G69" s="34"/>
      <c r="H69" s="34"/>
      <c r="I69" s="34"/>
      <c r="J69" s="35"/>
      <c r="K69" s="33"/>
      <c r="L69" s="34"/>
      <c r="M69" s="34"/>
      <c r="N69" s="34"/>
      <c r="O69" s="35"/>
    </row>
    <row r="70" spans="1:15">
      <c r="A70" s="1" t="str">
        <f t="shared" si="7"/>
        <v>Аксессуары, сувениры</v>
      </c>
      <c r="B70" s="33"/>
      <c r="C70" s="34"/>
      <c r="D70" s="34"/>
      <c r="E70" s="35"/>
      <c r="F70" s="33" t="s">
        <v>119</v>
      </c>
      <c r="G70" s="34"/>
      <c r="H70" s="34"/>
      <c r="I70" s="34"/>
      <c r="J70" s="35"/>
      <c r="K70" s="33"/>
      <c r="L70" s="34"/>
      <c r="M70" s="34"/>
      <c r="N70" s="34"/>
      <c r="O70" s="35"/>
    </row>
    <row r="71" spans="1:15" ht="15.75" thickBot="1">
      <c r="A71" s="1" t="str">
        <f t="shared" si="7"/>
        <v>Аксессуары, сувениры</v>
      </c>
      <c r="B71" s="36"/>
      <c r="C71" s="37"/>
      <c r="D71" s="37"/>
      <c r="E71" s="38"/>
      <c r="F71" s="36" t="s">
        <v>120</v>
      </c>
      <c r="G71" s="37"/>
      <c r="H71" s="37"/>
      <c r="I71" s="37"/>
      <c r="J71" s="38"/>
      <c r="K71" s="36"/>
      <c r="L71" s="37"/>
      <c r="M71" s="37"/>
      <c r="N71" s="37"/>
      <c r="O71" s="38"/>
    </row>
    <row r="72" spans="1:15" ht="15.75" thickBot="1">
      <c r="A72" s="6" t="s">
        <v>8</v>
      </c>
      <c r="B72" s="39" t="s">
        <v>125</v>
      </c>
      <c r="C72" s="40"/>
      <c r="D72" s="40"/>
      <c r="E72" s="41"/>
      <c r="F72" s="39"/>
      <c r="G72" s="40"/>
      <c r="H72" s="40"/>
      <c r="I72" s="40"/>
      <c r="J72" s="41"/>
      <c r="K72" s="39" t="s">
        <v>125</v>
      </c>
      <c r="L72" s="40"/>
      <c r="M72" s="40"/>
      <c r="N72" s="40"/>
      <c r="O72" s="41"/>
    </row>
    <row r="73" spans="1:15">
      <c r="A73" s="10" t="str">
        <f t="shared" ref="A73:A79" si="8">A72</f>
        <v>Кафе, рестораны</v>
      </c>
      <c r="B73" s="33" t="s">
        <v>126</v>
      </c>
      <c r="C73" s="34"/>
      <c r="D73" s="34"/>
      <c r="E73" s="35"/>
      <c r="F73" s="33"/>
      <c r="G73" s="34"/>
      <c r="H73" s="34"/>
      <c r="I73" s="34"/>
      <c r="J73" s="35"/>
      <c r="K73" s="33" t="s">
        <v>133</v>
      </c>
      <c r="L73" s="34"/>
      <c r="M73" s="34"/>
      <c r="N73" s="34"/>
      <c r="O73" s="35"/>
    </row>
    <row r="74" spans="1:15">
      <c r="A74" s="1" t="str">
        <f t="shared" si="8"/>
        <v>Кафе, рестораны</v>
      </c>
      <c r="B74" s="33" t="s">
        <v>127</v>
      </c>
      <c r="C74" s="34"/>
      <c r="D74" s="34"/>
      <c r="E74" s="35"/>
      <c r="F74" s="33"/>
      <c r="G74" s="34"/>
      <c r="H74" s="34"/>
      <c r="I74" s="34"/>
      <c r="J74" s="35"/>
      <c r="K74" s="33" t="s">
        <v>128</v>
      </c>
      <c r="L74" s="34"/>
      <c r="M74" s="34"/>
      <c r="N74" s="34"/>
      <c r="O74" s="35"/>
    </row>
    <row r="75" spans="1:15">
      <c r="A75" s="1" t="str">
        <f t="shared" si="8"/>
        <v>Кафе, рестораны</v>
      </c>
      <c r="B75" s="33" t="s">
        <v>128</v>
      </c>
      <c r="C75" s="34"/>
      <c r="D75" s="34"/>
      <c r="E75" s="35"/>
      <c r="F75" s="33"/>
      <c r="G75" s="34"/>
      <c r="H75" s="34"/>
      <c r="I75" s="34"/>
      <c r="J75" s="35"/>
      <c r="K75" s="33" t="s">
        <v>134</v>
      </c>
      <c r="L75" s="34"/>
      <c r="M75" s="34"/>
      <c r="N75" s="34"/>
      <c r="O75" s="35"/>
    </row>
    <row r="76" spans="1:15">
      <c r="A76" s="1" t="str">
        <f t="shared" si="8"/>
        <v>Кафе, рестораны</v>
      </c>
      <c r="B76" s="33" t="s">
        <v>129</v>
      </c>
      <c r="C76" s="34"/>
      <c r="D76" s="34"/>
      <c r="E76" s="35"/>
      <c r="F76" s="33"/>
      <c r="G76" s="34"/>
      <c r="H76" s="34"/>
      <c r="I76" s="34"/>
      <c r="J76" s="35"/>
      <c r="K76" s="33"/>
      <c r="L76" s="34"/>
      <c r="M76" s="34"/>
      <c r="N76" s="34"/>
      <c r="O76" s="35"/>
    </row>
    <row r="77" spans="1:15">
      <c r="A77" s="1" t="str">
        <f t="shared" si="8"/>
        <v>Кафе, рестораны</v>
      </c>
      <c r="B77" s="33" t="s">
        <v>130</v>
      </c>
      <c r="C77" s="34"/>
      <c r="D77" s="34"/>
      <c r="E77" s="35"/>
      <c r="F77" s="33"/>
      <c r="G77" s="34"/>
      <c r="H77" s="34"/>
      <c r="I77" s="34"/>
      <c r="J77" s="35"/>
      <c r="K77" s="33"/>
      <c r="L77" s="34"/>
      <c r="M77" s="34"/>
      <c r="N77" s="34"/>
      <c r="O77" s="35"/>
    </row>
    <row r="78" spans="1:15">
      <c r="A78" s="1" t="str">
        <f t="shared" si="8"/>
        <v>Кафе, рестораны</v>
      </c>
      <c r="B78" s="33" t="s">
        <v>131</v>
      </c>
      <c r="C78" s="34"/>
      <c r="D78" s="34"/>
      <c r="E78" s="35"/>
      <c r="F78" s="33"/>
      <c r="G78" s="34"/>
      <c r="H78" s="34"/>
      <c r="I78" s="34"/>
      <c r="J78" s="35"/>
      <c r="K78" s="33"/>
      <c r="L78" s="34"/>
      <c r="M78" s="34"/>
      <c r="N78" s="34"/>
      <c r="O78" s="35"/>
    </row>
    <row r="79" spans="1:15" ht="15.75" thickBot="1">
      <c r="A79" s="10" t="str">
        <f t="shared" si="8"/>
        <v>Кафе, рестораны</v>
      </c>
      <c r="B79" s="36" t="s">
        <v>132</v>
      </c>
      <c r="C79" s="37"/>
      <c r="D79" s="37"/>
      <c r="E79" s="38"/>
      <c r="F79" s="36"/>
      <c r="G79" s="37"/>
      <c r="H79" s="37"/>
      <c r="I79" s="37"/>
      <c r="J79" s="38"/>
      <c r="K79" s="36"/>
      <c r="L79" s="37"/>
      <c r="M79" s="37"/>
      <c r="N79" s="37"/>
      <c r="O79" s="38"/>
    </row>
    <row r="80" spans="1:15" ht="15.75" thickBot="1">
      <c r="A80" s="6" t="s">
        <v>135</v>
      </c>
      <c r="B80" s="39" t="s">
        <v>136</v>
      </c>
      <c r="C80" s="40"/>
      <c r="D80" s="40"/>
      <c r="E80" s="41"/>
      <c r="F80" s="39" t="s">
        <v>140</v>
      </c>
      <c r="G80" s="40"/>
      <c r="H80" s="40"/>
      <c r="I80" s="40"/>
      <c r="J80" s="41"/>
      <c r="K80" s="39" t="s">
        <v>143</v>
      </c>
      <c r="L80" s="40"/>
      <c r="M80" s="40"/>
      <c r="N80" s="40"/>
      <c r="O80" s="41"/>
    </row>
    <row r="81" spans="1:15">
      <c r="A81" s="10" t="str">
        <f t="shared" ref="A81:A83" si="9">A80</f>
        <v>Продукты питания, алкоголь</v>
      </c>
      <c r="B81" s="33" t="s">
        <v>137</v>
      </c>
      <c r="C81" s="34"/>
      <c r="D81" s="34"/>
      <c r="E81" s="35"/>
      <c r="F81" s="33" t="s">
        <v>141</v>
      </c>
      <c r="G81" s="34"/>
      <c r="H81" s="34"/>
      <c r="I81" s="34"/>
      <c r="J81" s="35"/>
      <c r="K81" s="33"/>
      <c r="L81" s="34"/>
      <c r="M81" s="34"/>
      <c r="N81" s="34"/>
      <c r="O81" s="35"/>
    </row>
    <row r="82" spans="1:15">
      <c r="A82" s="1" t="str">
        <f t="shared" si="9"/>
        <v>Продукты питания, алкоголь</v>
      </c>
      <c r="B82" s="33" t="s">
        <v>138</v>
      </c>
      <c r="C82" s="34"/>
      <c r="D82" s="34"/>
      <c r="E82" s="35"/>
      <c r="F82" s="33" t="s">
        <v>142</v>
      </c>
      <c r="G82" s="34"/>
      <c r="H82" s="34"/>
      <c r="I82" s="34"/>
      <c r="J82" s="35"/>
      <c r="K82" s="33"/>
      <c r="L82" s="34"/>
      <c r="M82" s="34"/>
      <c r="N82" s="34"/>
      <c r="O82" s="35"/>
    </row>
    <row r="83" spans="1:15" ht="15.75" thickBot="1">
      <c r="A83" s="1" t="str">
        <f t="shared" si="9"/>
        <v>Продукты питания, алкоголь</v>
      </c>
      <c r="B83" s="36" t="s">
        <v>139</v>
      </c>
      <c r="C83" s="37"/>
      <c r="D83" s="37"/>
      <c r="E83" s="38"/>
      <c r="F83" s="36"/>
      <c r="G83" s="37"/>
      <c r="H83" s="37"/>
      <c r="I83" s="37"/>
      <c r="J83" s="38"/>
      <c r="K83" s="36"/>
      <c r="L83" s="37"/>
      <c r="M83" s="37"/>
      <c r="N83" s="37"/>
      <c r="O83" s="38"/>
    </row>
    <row r="84" spans="1:15" ht="15.75" thickBot="1">
      <c r="A84" s="6" t="s">
        <v>144</v>
      </c>
      <c r="B84" s="39" t="s">
        <v>145</v>
      </c>
      <c r="C84" s="40"/>
      <c r="D84" s="40"/>
      <c r="E84" s="41"/>
      <c r="F84" s="39" t="s">
        <v>150</v>
      </c>
      <c r="G84" s="40"/>
      <c r="H84" s="40"/>
      <c r="I84" s="40"/>
      <c r="J84" s="41"/>
      <c r="K84" s="39" t="s">
        <v>149</v>
      </c>
      <c r="L84" s="40"/>
      <c r="M84" s="40"/>
      <c r="N84" s="40"/>
      <c r="O84" s="41"/>
    </row>
    <row r="85" spans="1:15">
      <c r="A85" s="10" t="str">
        <f t="shared" ref="A85:A90" si="10">A84</f>
        <v>Товары для детей</v>
      </c>
      <c r="B85" s="33" t="s">
        <v>146</v>
      </c>
      <c r="C85" s="34"/>
      <c r="D85" s="34"/>
      <c r="E85" s="35"/>
      <c r="F85" s="33" t="s">
        <v>151</v>
      </c>
      <c r="G85" s="34"/>
      <c r="H85" s="34"/>
      <c r="I85" s="34"/>
      <c r="J85" s="35"/>
      <c r="K85" s="33" t="s">
        <v>157</v>
      </c>
      <c r="L85" s="34"/>
      <c r="M85" s="34"/>
      <c r="N85" s="34"/>
      <c r="O85" s="35"/>
    </row>
    <row r="86" spans="1:15">
      <c r="A86" s="1" t="str">
        <f t="shared" si="10"/>
        <v>Товары для детей</v>
      </c>
      <c r="B86" s="33" t="s">
        <v>147</v>
      </c>
      <c r="C86" s="34"/>
      <c r="D86" s="34"/>
      <c r="E86" s="35"/>
      <c r="F86" s="33" t="s">
        <v>152</v>
      </c>
      <c r="G86" s="34"/>
      <c r="H86" s="34"/>
      <c r="I86" s="34"/>
      <c r="J86" s="35"/>
      <c r="K86" s="33"/>
      <c r="L86" s="34"/>
      <c r="M86" s="34"/>
      <c r="N86" s="34"/>
      <c r="O86" s="35"/>
    </row>
    <row r="87" spans="1:15">
      <c r="A87" s="1" t="str">
        <f t="shared" si="10"/>
        <v>Товары для детей</v>
      </c>
      <c r="B87" s="33" t="s">
        <v>148</v>
      </c>
      <c r="C87" s="34"/>
      <c r="D87" s="34"/>
      <c r="E87" s="35"/>
      <c r="F87" s="33" t="s">
        <v>153</v>
      </c>
      <c r="G87" s="34"/>
      <c r="H87" s="34"/>
      <c r="I87" s="34"/>
      <c r="J87" s="35"/>
      <c r="K87" s="33"/>
      <c r="L87" s="34"/>
      <c r="M87" s="34"/>
      <c r="N87" s="34"/>
      <c r="O87" s="35"/>
    </row>
    <row r="88" spans="1:15">
      <c r="A88" s="1" t="str">
        <f t="shared" si="10"/>
        <v>Товары для детей</v>
      </c>
      <c r="B88" s="33" t="s">
        <v>149</v>
      </c>
      <c r="C88" s="34"/>
      <c r="D88" s="34"/>
      <c r="E88" s="35"/>
      <c r="F88" s="33" t="s">
        <v>154</v>
      </c>
      <c r="G88" s="34"/>
      <c r="H88" s="34"/>
      <c r="I88" s="34"/>
      <c r="J88" s="35"/>
      <c r="K88" s="33"/>
      <c r="L88" s="34"/>
      <c r="M88" s="34"/>
      <c r="N88" s="34"/>
      <c r="O88" s="35"/>
    </row>
    <row r="89" spans="1:15">
      <c r="A89" s="1" t="str">
        <f t="shared" si="10"/>
        <v>Товары для детей</v>
      </c>
      <c r="B89" s="33"/>
      <c r="C89" s="34"/>
      <c r="D89" s="34"/>
      <c r="E89" s="35"/>
      <c r="F89" s="33" t="s">
        <v>155</v>
      </c>
      <c r="G89" s="34"/>
      <c r="H89" s="34"/>
      <c r="I89" s="34"/>
      <c r="J89" s="35"/>
      <c r="K89" s="33"/>
      <c r="L89" s="34"/>
      <c r="M89" s="34"/>
      <c r="N89" s="34"/>
      <c r="O89" s="35"/>
    </row>
    <row r="90" spans="1:15" ht="15.75" thickBot="1">
      <c r="A90" s="1" t="str">
        <f t="shared" si="10"/>
        <v>Товары для детей</v>
      </c>
      <c r="B90" s="36"/>
      <c r="C90" s="37"/>
      <c r="D90" s="37"/>
      <c r="E90" s="38"/>
      <c r="F90" s="36" t="s">
        <v>156</v>
      </c>
      <c r="G90" s="37"/>
      <c r="H90" s="37"/>
      <c r="I90" s="37"/>
      <c r="J90" s="38"/>
      <c r="K90" s="36"/>
      <c r="L90" s="37"/>
      <c r="M90" s="37"/>
      <c r="N90" s="37"/>
      <c r="O90" s="38"/>
    </row>
    <row r="91" spans="1:15" ht="15.75" thickBot="1">
      <c r="A91" s="2" t="s">
        <v>158</v>
      </c>
      <c r="B91" s="39" t="s">
        <v>184</v>
      </c>
      <c r="C91" s="40"/>
      <c r="D91" s="40"/>
      <c r="E91" s="42"/>
      <c r="F91" s="43" t="s">
        <v>162</v>
      </c>
      <c r="G91" s="40"/>
      <c r="H91" s="40"/>
      <c r="I91" s="40"/>
      <c r="J91" s="42"/>
      <c r="K91" s="43" t="s">
        <v>159</v>
      </c>
      <c r="L91" s="40"/>
      <c r="M91" s="40"/>
      <c r="N91" s="40"/>
      <c r="O91" s="42"/>
    </row>
    <row r="92" spans="1:15">
      <c r="A92" s="8" t="str">
        <f t="shared" ref="A92:A97" si="11">A91</f>
        <v>Спорт, хобби</v>
      </c>
      <c r="B92" s="33" t="s">
        <v>163</v>
      </c>
      <c r="C92" s="34"/>
      <c r="D92" s="34"/>
      <c r="E92" s="45"/>
      <c r="F92" s="44" t="s">
        <v>164</v>
      </c>
      <c r="G92" s="34"/>
      <c r="H92" s="34"/>
      <c r="I92" s="34"/>
      <c r="J92" s="45"/>
      <c r="K92" s="44" t="s">
        <v>160</v>
      </c>
      <c r="L92" s="34"/>
      <c r="M92" s="34"/>
      <c r="N92" s="34"/>
      <c r="O92" s="45"/>
    </row>
    <row r="93" spans="1:15">
      <c r="A93" s="9" t="str">
        <f t="shared" si="11"/>
        <v>Спорт, хобби</v>
      </c>
      <c r="B93" s="33" t="s">
        <v>185</v>
      </c>
      <c r="C93" s="34"/>
      <c r="D93" s="34"/>
      <c r="E93" s="45"/>
      <c r="F93" s="44" t="s">
        <v>165</v>
      </c>
      <c r="G93" s="34"/>
      <c r="H93" s="34"/>
      <c r="I93" s="34"/>
      <c r="J93" s="45"/>
      <c r="K93" s="44" t="s">
        <v>161</v>
      </c>
      <c r="L93" s="34"/>
      <c r="M93" s="34"/>
      <c r="N93" s="34"/>
      <c r="O93" s="45"/>
    </row>
    <row r="94" spans="1:15">
      <c r="A94" s="9" t="str">
        <f t="shared" si="11"/>
        <v>Спорт, хобби</v>
      </c>
      <c r="B94" s="33" t="s">
        <v>186</v>
      </c>
      <c r="C94" s="34"/>
      <c r="D94" s="34"/>
      <c r="E94" s="45"/>
      <c r="F94" s="44" t="s">
        <v>166</v>
      </c>
      <c r="G94" s="34"/>
      <c r="H94" s="34"/>
      <c r="I94" s="34"/>
      <c r="J94" s="45"/>
      <c r="K94" s="44" t="s">
        <v>162</v>
      </c>
      <c r="L94" s="34"/>
      <c r="M94" s="34"/>
      <c r="N94" s="34"/>
      <c r="O94" s="45"/>
    </row>
    <row r="95" spans="1:15">
      <c r="A95" s="9" t="str">
        <f t="shared" si="11"/>
        <v>Спорт, хобби</v>
      </c>
      <c r="B95" s="33" t="s">
        <v>162</v>
      </c>
      <c r="C95" s="34"/>
      <c r="D95" s="34"/>
      <c r="E95" s="45"/>
      <c r="F95" s="44" t="s">
        <v>167</v>
      </c>
      <c r="G95" s="34"/>
      <c r="H95" s="34"/>
      <c r="I95" s="34"/>
      <c r="J95" s="45"/>
      <c r="K95" s="44" t="s">
        <v>163</v>
      </c>
      <c r="L95" s="34"/>
      <c r="M95" s="34"/>
      <c r="N95" s="34"/>
      <c r="O95" s="45"/>
    </row>
    <row r="96" spans="1:15">
      <c r="A96" s="9" t="str">
        <f t="shared" si="11"/>
        <v>Спорт, хобби</v>
      </c>
      <c r="B96" s="33" t="s">
        <v>187</v>
      </c>
      <c r="C96" s="34"/>
      <c r="D96" s="34"/>
      <c r="E96" s="45"/>
      <c r="F96" s="44" t="s">
        <v>168</v>
      </c>
      <c r="G96" s="34"/>
      <c r="H96" s="34"/>
      <c r="I96" s="34"/>
      <c r="J96" s="45"/>
      <c r="K96" s="44"/>
      <c r="L96" s="34"/>
      <c r="M96" s="34"/>
      <c r="N96" s="34"/>
      <c r="O96" s="45"/>
    </row>
    <row r="97" spans="1:15" ht="15.75" thickBot="1">
      <c r="A97" s="9" t="str">
        <f t="shared" si="11"/>
        <v>Спорт, хобби</v>
      </c>
      <c r="B97" s="36" t="s">
        <v>188</v>
      </c>
      <c r="C97" s="34"/>
      <c r="D97" s="34"/>
      <c r="E97" s="45"/>
      <c r="F97" s="44" t="s">
        <v>169</v>
      </c>
      <c r="G97" s="34"/>
      <c r="H97" s="34"/>
      <c r="I97" s="34"/>
      <c r="J97" s="45"/>
      <c r="K97" s="44"/>
      <c r="L97" s="34"/>
      <c r="M97" s="34"/>
      <c r="N97" s="34"/>
      <c r="O97" s="45"/>
    </row>
    <row r="98" spans="1:15" ht="15.75" thickBot="1">
      <c r="A98" s="9"/>
      <c r="B98" s="36" t="s">
        <v>189</v>
      </c>
      <c r="C98" s="34"/>
      <c r="D98" s="34"/>
      <c r="E98" s="45"/>
      <c r="F98" s="44"/>
      <c r="G98" s="34"/>
      <c r="H98" s="34"/>
      <c r="I98" s="34"/>
      <c r="J98" s="45"/>
      <c r="K98" s="44"/>
      <c r="L98" s="34"/>
      <c r="M98" s="34"/>
      <c r="N98" s="34"/>
      <c r="O98" s="45"/>
    </row>
    <row r="99" spans="1:15">
      <c r="A99" s="9"/>
      <c r="B99" s="44"/>
      <c r="C99" s="34"/>
      <c r="D99" s="34"/>
      <c r="E99" s="45"/>
      <c r="F99" s="44"/>
      <c r="G99" s="34"/>
      <c r="H99" s="34"/>
      <c r="I99" s="34"/>
      <c r="J99" s="45"/>
      <c r="K99" s="44"/>
      <c r="L99" s="34"/>
      <c r="M99" s="34"/>
      <c r="N99" s="34"/>
      <c r="O99" s="45"/>
    </row>
    <row r="100" spans="1:15">
      <c r="A100" s="9"/>
      <c r="B100" s="44"/>
      <c r="C100" s="34"/>
      <c r="D100" s="34"/>
      <c r="E100" s="45"/>
      <c r="F100" s="44"/>
      <c r="G100" s="34"/>
      <c r="H100" s="34"/>
      <c r="I100" s="34"/>
      <c r="J100" s="45"/>
      <c r="K100" s="44"/>
      <c r="L100" s="34"/>
      <c r="M100" s="34"/>
      <c r="N100" s="34"/>
      <c r="O100" s="45"/>
    </row>
    <row r="101" spans="1:15">
      <c r="A101" s="9"/>
      <c r="B101" s="44"/>
      <c r="C101" s="34"/>
      <c r="D101" s="34"/>
      <c r="E101" s="45"/>
      <c r="F101" s="44"/>
      <c r="G101" s="34"/>
      <c r="H101" s="34"/>
      <c r="I101" s="34"/>
      <c r="J101" s="45"/>
      <c r="K101" s="44"/>
      <c r="L101" s="34"/>
      <c r="M101" s="34"/>
      <c r="N101" s="34"/>
      <c r="O101" s="45"/>
    </row>
    <row r="102" spans="1:15">
      <c r="A102" s="9"/>
      <c r="B102" s="44"/>
      <c r="C102" s="34"/>
      <c r="D102" s="34"/>
      <c r="E102" s="45"/>
      <c r="F102" s="44"/>
      <c r="G102" s="34"/>
      <c r="H102" s="34"/>
      <c r="I102" s="34"/>
      <c r="J102" s="45"/>
      <c r="K102" s="44"/>
      <c r="L102" s="34"/>
      <c r="M102" s="34"/>
      <c r="N102" s="34"/>
      <c r="O102" s="45"/>
    </row>
    <row r="103" spans="1:15">
      <c r="A103" s="9"/>
      <c r="B103" s="44"/>
      <c r="C103" s="34"/>
      <c r="D103" s="34"/>
      <c r="E103" s="45"/>
      <c r="F103" s="44"/>
      <c r="G103" s="34"/>
      <c r="H103" s="34"/>
      <c r="I103" s="34"/>
      <c r="J103" s="45"/>
      <c r="K103" s="44"/>
      <c r="L103" s="34"/>
      <c r="M103" s="34"/>
      <c r="N103" s="34"/>
      <c r="O103" s="45"/>
    </row>
    <row r="104" spans="1:15">
      <c r="A104" s="9"/>
      <c r="B104" s="44"/>
      <c r="C104" s="34"/>
      <c r="D104" s="34"/>
      <c r="E104" s="45"/>
      <c r="F104" s="44"/>
      <c r="G104" s="34"/>
      <c r="H104" s="34"/>
      <c r="I104" s="34"/>
      <c r="J104" s="45"/>
      <c r="K104" s="44"/>
      <c r="L104" s="34"/>
      <c r="M104" s="34"/>
      <c r="N104" s="34"/>
      <c r="O104" s="45"/>
    </row>
    <row r="105" spans="1:15">
      <c r="A105" s="9"/>
      <c r="B105" s="44"/>
      <c r="C105" s="34"/>
      <c r="D105" s="34"/>
      <c r="E105" s="45"/>
      <c r="F105" s="44"/>
      <c r="G105" s="34"/>
      <c r="H105" s="34"/>
      <c r="I105" s="34"/>
      <c r="J105" s="45"/>
      <c r="K105" s="44"/>
      <c r="L105" s="34"/>
      <c r="M105" s="34"/>
      <c r="N105" s="34"/>
      <c r="O105" s="45"/>
    </row>
    <row r="106" spans="1:15">
      <c r="A106" s="9"/>
      <c r="B106" s="44"/>
      <c r="C106" s="34"/>
      <c r="D106" s="34"/>
      <c r="E106" s="45"/>
      <c r="F106" s="44"/>
      <c r="G106" s="34"/>
      <c r="H106" s="34"/>
      <c r="I106" s="34"/>
      <c r="J106" s="45"/>
      <c r="K106" s="44"/>
      <c r="L106" s="34"/>
      <c r="M106" s="34"/>
      <c r="N106" s="34"/>
      <c r="O106" s="45"/>
    </row>
    <row r="107" spans="1:15">
      <c r="A107" s="9"/>
      <c r="B107" s="44"/>
      <c r="C107" s="34"/>
      <c r="D107" s="34"/>
      <c r="E107" s="45"/>
      <c r="F107" s="44"/>
      <c r="G107" s="34"/>
      <c r="H107" s="34"/>
      <c r="I107" s="34"/>
      <c r="J107" s="45"/>
      <c r="K107" s="44"/>
      <c r="L107" s="34"/>
      <c r="M107" s="34"/>
      <c r="N107" s="34"/>
      <c r="O107" s="45"/>
    </row>
    <row r="108" spans="1:15">
      <c r="A108" s="9"/>
      <c r="B108" s="44"/>
      <c r="C108" s="34"/>
      <c r="D108" s="34"/>
      <c r="E108" s="45"/>
      <c r="F108" s="44"/>
      <c r="G108" s="34"/>
      <c r="H108" s="34"/>
      <c r="I108" s="34"/>
      <c r="J108" s="45"/>
      <c r="K108" s="44"/>
      <c r="L108" s="34"/>
      <c r="M108" s="34"/>
      <c r="N108" s="34"/>
      <c r="O108" s="45"/>
    </row>
    <row r="109" spans="1:15">
      <c r="A109" s="9"/>
      <c r="B109" s="44"/>
      <c r="C109" s="34"/>
      <c r="D109" s="34"/>
      <c r="E109" s="45"/>
      <c r="F109" s="44"/>
      <c r="G109" s="34"/>
      <c r="H109" s="34"/>
      <c r="I109" s="34"/>
      <c r="J109" s="45"/>
      <c r="K109" s="44"/>
      <c r="L109" s="34"/>
      <c r="M109" s="34"/>
      <c r="N109" s="34"/>
      <c r="O109" s="45"/>
    </row>
    <row r="110" spans="1:15">
      <c r="A110" s="9"/>
      <c r="B110" s="44"/>
      <c r="C110" s="34"/>
      <c r="D110" s="34"/>
      <c r="E110" s="45"/>
      <c r="F110" s="44"/>
      <c r="G110" s="34"/>
      <c r="H110" s="34"/>
      <c r="I110" s="34"/>
      <c r="J110" s="45"/>
      <c r="K110" s="44"/>
      <c r="L110" s="34"/>
      <c r="M110" s="34"/>
      <c r="N110" s="34"/>
      <c r="O110" s="45"/>
    </row>
    <row r="111" spans="1:15">
      <c r="A111" s="9"/>
      <c r="B111" s="44"/>
      <c r="C111" s="34"/>
      <c r="D111" s="34"/>
      <c r="E111" s="45"/>
      <c r="F111" s="44"/>
      <c r="G111" s="34"/>
      <c r="H111" s="34"/>
      <c r="I111" s="34"/>
      <c r="J111" s="45"/>
      <c r="K111" s="44"/>
      <c r="L111" s="34"/>
      <c r="M111" s="34"/>
      <c r="N111" s="34"/>
      <c r="O111" s="45"/>
    </row>
    <row r="112" spans="1:15">
      <c r="A112" s="9"/>
      <c r="B112" s="44"/>
      <c r="C112" s="34"/>
      <c r="D112" s="34"/>
      <c r="E112" s="45"/>
      <c r="F112" s="44"/>
      <c r="G112" s="34"/>
      <c r="H112" s="34"/>
      <c r="I112" s="34"/>
      <c r="J112" s="45"/>
      <c r="K112" s="44"/>
      <c r="L112" s="34"/>
      <c r="M112" s="34"/>
      <c r="N112" s="34"/>
      <c r="O112" s="45"/>
    </row>
    <row r="113" spans="1:15">
      <c r="A113" s="9"/>
      <c r="B113" s="44"/>
      <c r="C113" s="34"/>
      <c r="D113" s="34"/>
      <c r="E113" s="45"/>
      <c r="F113" s="44"/>
      <c r="G113" s="34"/>
      <c r="H113" s="34"/>
      <c r="I113" s="34"/>
      <c r="J113" s="45"/>
      <c r="K113" s="44"/>
      <c r="L113" s="34"/>
      <c r="M113" s="34"/>
      <c r="N113" s="34"/>
      <c r="O113" s="45"/>
    </row>
    <row r="114" spans="1:15">
      <c r="A114" s="9"/>
      <c r="B114" s="44"/>
      <c r="C114" s="34"/>
      <c r="D114" s="34"/>
      <c r="E114" s="45"/>
      <c r="F114" s="44"/>
      <c r="G114" s="34"/>
      <c r="H114" s="34"/>
      <c r="I114" s="34"/>
      <c r="J114" s="45"/>
      <c r="K114" s="44"/>
      <c r="L114" s="34"/>
      <c r="M114" s="34"/>
      <c r="N114" s="34"/>
      <c r="O114" s="45"/>
    </row>
    <row r="115" spans="1:15">
      <c r="A115" s="9"/>
      <c r="B115" s="44"/>
      <c r="C115" s="34"/>
      <c r="D115" s="34"/>
      <c r="E115" s="45"/>
      <c r="F115" s="44"/>
      <c r="G115" s="34"/>
      <c r="H115" s="34"/>
      <c r="I115" s="34"/>
      <c r="J115" s="45"/>
      <c r="K115" s="44"/>
      <c r="L115" s="34"/>
      <c r="M115" s="34"/>
      <c r="N115" s="34"/>
      <c r="O115" s="45"/>
    </row>
    <row r="116" spans="1:15">
      <c r="A116" s="9"/>
      <c r="B116" s="44"/>
      <c r="C116" s="34"/>
      <c r="D116" s="34"/>
      <c r="E116" s="45"/>
      <c r="F116" s="44"/>
      <c r="G116" s="34"/>
      <c r="H116" s="34"/>
      <c r="I116" s="34"/>
      <c r="J116" s="45"/>
      <c r="K116" s="44"/>
      <c r="L116" s="34"/>
      <c r="M116" s="34"/>
      <c r="N116" s="34"/>
      <c r="O116" s="45"/>
    </row>
    <row r="117" spans="1:15">
      <c r="A117" s="9"/>
      <c r="B117" s="44"/>
      <c r="C117" s="34"/>
      <c r="D117" s="34"/>
      <c r="E117" s="45"/>
      <c r="F117" s="44"/>
      <c r="G117" s="34"/>
      <c r="H117" s="34"/>
      <c r="I117" s="34"/>
      <c r="J117" s="45"/>
      <c r="K117" s="44"/>
      <c r="L117" s="34"/>
      <c r="M117" s="34"/>
      <c r="N117" s="34"/>
      <c r="O117" s="45"/>
    </row>
    <row r="118" spans="1:15">
      <c r="A118" s="9"/>
      <c r="B118" s="44"/>
      <c r="C118" s="34"/>
      <c r="D118" s="34"/>
      <c r="E118" s="45"/>
      <c r="F118" s="44"/>
      <c r="G118" s="34"/>
      <c r="H118" s="34"/>
      <c r="I118" s="34"/>
      <c r="J118" s="45"/>
      <c r="K118" s="44"/>
      <c r="L118" s="34"/>
      <c r="M118" s="34"/>
      <c r="N118" s="34"/>
      <c r="O118" s="45"/>
    </row>
    <row r="119" spans="1:15">
      <c r="A119" s="9"/>
      <c r="B119" s="44"/>
      <c r="C119" s="34"/>
      <c r="D119" s="34"/>
      <c r="E119" s="45"/>
      <c r="F119" s="44"/>
      <c r="G119" s="34"/>
      <c r="H119" s="34"/>
      <c r="I119" s="34"/>
      <c r="J119" s="45"/>
      <c r="K119" s="44"/>
      <c r="L119" s="34"/>
      <c r="M119" s="34"/>
      <c r="N119" s="34"/>
      <c r="O119" s="45"/>
    </row>
    <row r="120" spans="1:15">
      <c r="A120" s="9"/>
      <c r="B120" s="44"/>
      <c r="C120" s="34"/>
      <c r="D120" s="34"/>
      <c r="E120" s="45"/>
      <c r="F120" s="44"/>
      <c r="G120" s="34"/>
      <c r="H120" s="34"/>
      <c r="I120" s="34"/>
      <c r="J120" s="45"/>
      <c r="K120" s="44"/>
      <c r="L120" s="34"/>
      <c r="M120" s="34"/>
      <c r="N120" s="34"/>
      <c r="O120" s="45"/>
    </row>
    <row r="121" spans="1:15">
      <c r="A121" s="9"/>
      <c r="K121" s="44"/>
      <c r="L121" s="34"/>
      <c r="M121" s="34"/>
      <c r="N121" s="34"/>
      <c r="O121" s="45"/>
    </row>
    <row r="122" spans="1:15">
      <c r="A122" s="9"/>
      <c r="K122" s="44"/>
      <c r="L122" s="34"/>
      <c r="M122" s="34"/>
      <c r="N122" s="34"/>
      <c r="O122" s="45"/>
    </row>
    <row r="123" spans="1:15">
      <c r="A123" s="9"/>
      <c r="K123" s="44"/>
      <c r="L123" s="34"/>
      <c r="M123" s="34"/>
      <c r="N123" s="34"/>
      <c r="O123" s="45"/>
    </row>
    <row r="124" spans="1:15">
      <c r="A124" s="9"/>
      <c r="K124" s="44"/>
      <c r="L124" s="34"/>
      <c r="M124" s="34"/>
      <c r="N124" s="34"/>
      <c r="O124" s="45"/>
    </row>
    <row r="125" spans="1:15">
      <c r="A125" s="9"/>
      <c r="K125" s="44"/>
      <c r="L125" s="34"/>
      <c r="M125" s="34"/>
      <c r="N125" s="34"/>
      <c r="O125" s="45"/>
    </row>
    <row r="126" spans="1:15">
      <c r="A126" s="9"/>
      <c r="K126" s="44"/>
      <c r="L126" s="34"/>
      <c r="M126" s="34"/>
      <c r="N126" s="34"/>
      <c r="O126" s="45"/>
    </row>
    <row r="127" spans="1:15">
      <c r="A127" s="9"/>
      <c r="K127" s="44"/>
      <c r="L127" s="34"/>
      <c r="M127" s="34"/>
      <c r="N127" s="34"/>
      <c r="O127" s="45"/>
    </row>
    <row r="128" spans="1:15">
      <c r="A128" s="9"/>
      <c r="K128" s="44"/>
      <c r="L128" s="34"/>
      <c r="M128" s="34"/>
      <c r="N128" s="34"/>
      <c r="O128" s="45"/>
    </row>
    <row r="129" spans="1:15">
      <c r="A129" s="9"/>
      <c r="K129" s="44"/>
      <c r="L129" s="34"/>
      <c r="M129" s="34"/>
      <c r="N129" s="34"/>
      <c r="O129" s="45"/>
    </row>
    <row r="130" spans="1:15">
      <c r="A130" s="9"/>
      <c r="K130" s="44"/>
      <c r="L130" s="34"/>
      <c r="M130" s="34"/>
      <c r="N130" s="34"/>
      <c r="O130" s="45"/>
    </row>
    <row r="131" spans="1:15">
      <c r="A131" s="9"/>
      <c r="K131" s="44"/>
      <c r="L131" s="34"/>
      <c r="M131" s="34"/>
      <c r="N131" s="34"/>
      <c r="O131" s="45"/>
    </row>
    <row r="132" spans="1:15">
      <c r="A132" s="9"/>
      <c r="K132" s="44"/>
      <c r="L132" s="34"/>
      <c r="M132" s="34"/>
      <c r="N132" s="34"/>
      <c r="O132" s="45"/>
    </row>
    <row r="133" spans="1:15">
      <c r="A133" s="9"/>
      <c r="K133" s="44"/>
      <c r="L133" s="34"/>
      <c r="M133" s="34"/>
      <c r="N133" s="34"/>
      <c r="O133" s="45"/>
    </row>
    <row r="134" spans="1:15">
      <c r="A134" s="9"/>
      <c r="K134" s="44"/>
      <c r="L134" s="34"/>
      <c r="M134" s="34"/>
      <c r="N134" s="34"/>
      <c r="O134" s="45"/>
    </row>
    <row r="135" spans="1:15">
      <c r="A135" s="9"/>
      <c r="K135" s="44"/>
      <c r="L135" s="34"/>
      <c r="M135" s="34"/>
      <c r="N135" s="34"/>
      <c r="O135" s="45"/>
    </row>
    <row r="136" spans="1:15">
      <c r="A136" s="9"/>
      <c r="K136" s="44"/>
      <c r="L136" s="34"/>
      <c r="M136" s="34"/>
      <c r="N136" s="34"/>
      <c r="O136" s="45"/>
    </row>
    <row r="137" spans="1:15">
      <c r="A137" s="9"/>
      <c r="K137" s="44"/>
      <c r="L137" s="34"/>
      <c r="M137" s="34"/>
      <c r="N137" s="34"/>
      <c r="O137" s="45"/>
    </row>
    <row r="138" spans="1:15">
      <c r="A138" s="9"/>
      <c r="K138" s="44"/>
      <c r="L138" s="34"/>
      <c r="M138" s="34"/>
      <c r="N138" s="34"/>
      <c r="O138" s="45"/>
    </row>
    <row r="139" spans="1:15">
      <c r="A139" s="9"/>
      <c r="K139" s="44"/>
      <c r="L139" s="34"/>
      <c r="M139" s="34"/>
      <c r="N139" s="34"/>
      <c r="O139" s="45"/>
    </row>
    <row r="140" spans="1:15">
      <c r="A140" s="9"/>
      <c r="K140" s="44"/>
      <c r="L140" s="34"/>
      <c r="M140" s="34"/>
      <c r="N140" s="34"/>
      <c r="O140" s="45"/>
    </row>
    <row r="141" spans="1:15">
      <c r="A141" s="9"/>
      <c r="K141" s="44"/>
      <c r="L141" s="34"/>
      <c r="M141" s="34"/>
      <c r="N141" s="34"/>
      <c r="O141" s="45"/>
    </row>
    <row r="142" spans="1:15">
      <c r="A142" s="9"/>
      <c r="K142" s="44"/>
      <c r="L142" s="34"/>
      <c r="M142" s="34"/>
      <c r="N142" s="34"/>
      <c r="O142" s="45"/>
    </row>
    <row r="143" spans="1:15">
      <c r="A143" s="9"/>
      <c r="K143" s="44"/>
      <c r="L143" s="34"/>
      <c r="M143" s="34"/>
      <c r="N143" s="34"/>
      <c r="O143" s="45"/>
    </row>
    <row r="144" spans="1:15">
      <c r="A144" s="9"/>
      <c r="K144" s="44"/>
      <c r="L144" s="34"/>
      <c r="M144" s="34"/>
      <c r="N144" s="34"/>
      <c r="O144" s="45"/>
    </row>
    <row r="145" spans="1:15">
      <c r="A145" s="9"/>
      <c r="K145" s="44"/>
      <c r="L145" s="34"/>
      <c r="M145" s="34"/>
      <c r="N145" s="34"/>
      <c r="O145" s="45"/>
    </row>
    <row r="146" spans="1:15">
      <c r="A146" s="9"/>
      <c r="K146" s="44"/>
      <c r="L146" s="34"/>
      <c r="M146" s="34"/>
      <c r="N146" s="34"/>
      <c r="O146" s="45"/>
    </row>
    <row r="147" spans="1:15">
      <c r="A147" s="9"/>
      <c r="K147" s="44"/>
      <c r="L147" s="34"/>
      <c r="M147" s="34"/>
      <c r="N147" s="34"/>
      <c r="O147" s="45"/>
    </row>
    <row r="148" spans="1:15">
      <c r="A148" s="9"/>
      <c r="K148" s="44"/>
      <c r="L148" s="34"/>
      <c r="M148" s="34"/>
      <c r="N148" s="34"/>
      <c r="O148" s="45"/>
    </row>
    <row r="149" spans="1:15">
      <c r="A149" s="9"/>
      <c r="K149" s="73"/>
      <c r="L149" s="73"/>
      <c r="M149" s="73"/>
      <c r="N149" s="73"/>
      <c r="O149" s="73"/>
    </row>
    <row r="150" spans="1:15">
      <c r="A150" s="9"/>
      <c r="K150" s="73"/>
      <c r="L150" s="73"/>
      <c r="M150" s="73"/>
      <c r="N150" s="73"/>
      <c r="O150" s="73"/>
    </row>
    <row r="151" spans="1:15">
      <c r="A151" s="9"/>
      <c r="K151" s="73"/>
      <c r="L151" s="73"/>
      <c r="M151" s="73"/>
      <c r="N151" s="73"/>
      <c r="O151" s="73"/>
    </row>
    <row r="152" spans="1:15">
      <c r="A152" s="9"/>
      <c r="K152" s="73"/>
      <c r="L152" s="73"/>
      <c r="M152" s="73"/>
      <c r="N152" s="73"/>
      <c r="O152" s="73"/>
    </row>
    <row r="153" spans="1:15">
      <c r="A153" s="9"/>
      <c r="K153" s="73"/>
      <c r="L153" s="73"/>
      <c r="M153" s="73"/>
      <c r="N153" s="73"/>
      <c r="O153" s="73"/>
    </row>
    <row r="154" spans="1:15">
      <c r="A154" s="9"/>
      <c r="K154" s="73"/>
      <c r="L154" s="73"/>
      <c r="M154" s="73"/>
      <c r="N154" s="73"/>
      <c r="O154" s="73"/>
    </row>
    <row r="155" spans="1:15">
      <c r="A155" s="9"/>
      <c r="K155" s="73"/>
      <c r="L155" s="73"/>
      <c r="M155" s="73"/>
      <c r="N155" s="73"/>
      <c r="O155" s="73"/>
    </row>
    <row r="156" spans="1:15">
      <c r="A156" s="9"/>
      <c r="K156" s="73"/>
      <c r="L156" s="73"/>
      <c r="M156" s="73"/>
      <c r="N156" s="73"/>
      <c r="O156" s="73"/>
    </row>
    <row r="157" spans="1:15">
      <c r="A157" s="9"/>
      <c r="K157" s="73"/>
      <c r="L157" s="73"/>
      <c r="M157" s="73"/>
      <c r="N157" s="73"/>
      <c r="O157" s="73"/>
    </row>
    <row r="158" spans="1:15">
      <c r="A158" s="9"/>
      <c r="K158" s="73"/>
      <c r="L158" s="73"/>
      <c r="M158" s="73"/>
      <c r="N158" s="73"/>
      <c r="O158" s="73"/>
    </row>
    <row r="159" spans="1:15">
      <c r="A159" s="9"/>
      <c r="K159" s="73"/>
      <c r="L159" s="73"/>
      <c r="M159" s="73"/>
      <c r="N159" s="73"/>
      <c r="O159" s="73"/>
    </row>
    <row r="160" spans="1:15">
      <c r="A160" s="9"/>
      <c r="K160" s="73"/>
      <c r="L160" s="73"/>
      <c r="M160" s="73"/>
      <c r="N160" s="73"/>
      <c r="O160" s="73"/>
    </row>
    <row r="161" spans="1:15">
      <c r="A161" s="9"/>
      <c r="K161" s="73"/>
      <c r="L161" s="73"/>
      <c r="M161" s="73"/>
      <c r="N161" s="73"/>
      <c r="O161" s="73"/>
    </row>
    <row r="162" spans="1:15">
      <c r="A162" s="9"/>
      <c r="K162" s="73"/>
      <c r="L162" s="73"/>
      <c r="M162" s="73"/>
      <c r="N162" s="73"/>
      <c r="O162" s="73"/>
    </row>
    <row r="163" spans="1:15">
      <c r="A163" s="9"/>
      <c r="K163" s="73"/>
      <c r="L163" s="73"/>
      <c r="M163" s="73"/>
      <c r="N163" s="73"/>
      <c r="O163" s="73"/>
    </row>
    <row r="164" spans="1:15">
      <c r="A164" s="9"/>
      <c r="K164" s="73"/>
      <c r="L164" s="73"/>
      <c r="M164" s="73"/>
      <c r="N164" s="73"/>
      <c r="O164" s="73"/>
    </row>
    <row r="165" spans="1:15">
      <c r="A165" s="9"/>
      <c r="K165" s="73"/>
      <c r="L165" s="73"/>
      <c r="M165" s="73"/>
      <c r="N165" s="73"/>
      <c r="O165" s="73"/>
    </row>
    <row r="166" spans="1:15">
      <c r="A166" s="9"/>
      <c r="K166" s="73"/>
      <c r="L166" s="73"/>
      <c r="M166" s="73"/>
      <c r="N166" s="73"/>
      <c r="O166" s="73"/>
    </row>
    <row r="167" spans="1:15">
      <c r="A167" s="9"/>
      <c r="K167" s="73"/>
      <c r="L167" s="73"/>
      <c r="M167" s="73"/>
      <c r="N167" s="73"/>
      <c r="O167" s="73"/>
    </row>
    <row r="168" spans="1:15">
      <c r="A168" s="9"/>
      <c r="K168" s="73"/>
      <c r="L168" s="73"/>
      <c r="M168" s="73"/>
      <c r="N168" s="73"/>
      <c r="O168" s="73"/>
    </row>
    <row r="169" spans="1:15">
      <c r="A169" s="9"/>
      <c r="K169" s="73"/>
      <c r="L169" s="73"/>
      <c r="M169" s="73"/>
      <c r="N169" s="73"/>
      <c r="O169" s="73"/>
    </row>
    <row r="170" spans="1:15">
      <c r="A170" s="9"/>
      <c r="K170" s="73"/>
      <c r="L170" s="73"/>
      <c r="M170" s="73"/>
      <c r="N170" s="73"/>
      <c r="O170" s="73"/>
    </row>
    <row r="171" spans="1:15">
      <c r="A171" s="9"/>
      <c r="K171" s="73"/>
      <c r="L171" s="73"/>
      <c r="M171" s="73"/>
      <c r="N171" s="73"/>
      <c r="O171" s="73"/>
    </row>
    <row r="172" spans="1:15">
      <c r="A172" s="9"/>
    </row>
    <row r="173" spans="1:15">
      <c r="A173" s="9"/>
    </row>
    <row r="174" spans="1:15">
      <c r="A174" s="9"/>
    </row>
    <row r="175" spans="1:15">
      <c r="A175" s="9"/>
    </row>
    <row r="176" spans="1:15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</sheetData>
  <sheetProtection password="D441" sheet="1" objects="1" scenarios="1"/>
  <dataConsolidate/>
  <mergeCells count="24">
    <mergeCell ref="K149:O149"/>
    <mergeCell ref="K150:O150"/>
    <mergeCell ref="K151:O151"/>
    <mergeCell ref="K152:O152"/>
    <mergeCell ref="B2:O2"/>
    <mergeCell ref="K164:O164"/>
    <mergeCell ref="K153:O153"/>
    <mergeCell ref="K154:O154"/>
    <mergeCell ref="K155:O155"/>
    <mergeCell ref="K156:O156"/>
    <mergeCell ref="K157:O157"/>
    <mergeCell ref="K158:O158"/>
    <mergeCell ref="K159:O159"/>
    <mergeCell ref="K160:O160"/>
    <mergeCell ref="K161:O161"/>
    <mergeCell ref="K162:O162"/>
    <mergeCell ref="K163:O163"/>
    <mergeCell ref="K171:O171"/>
    <mergeCell ref="K165:O165"/>
    <mergeCell ref="K166:O166"/>
    <mergeCell ref="K167:O167"/>
    <mergeCell ref="K168:O168"/>
    <mergeCell ref="K169:O169"/>
    <mergeCell ref="K170:O1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261"/>
  <sheetViews>
    <sheetView workbookViewId="0">
      <selection activeCell="A8" sqref="A8"/>
    </sheetView>
  </sheetViews>
  <sheetFormatPr defaultRowHeight="15"/>
  <cols>
    <col min="1" max="1" width="43.7109375" customWidth="1"/>
    <col min="7" max="7" width="61.5703125" customWidth="1"/>
    <col min="9" max="9" width="22.28515625" customWidth="1"/>
    <col min="12" max="12" width="38.7109375" customWidth="1"/>
    <col min="13" max="13" width="46.140625" customWidth="1"/>
  </cols>
  <sheetData>
    <row r="1" spans="1:17">
      <c r="A1" s="1"/>
      <c r="B1" s="1"/>
      <c r="C1" s="64"/>
      <c r="D1" s="65"/>
      <c r="E1" s="65"/>
      <c r="F1" s="65"/>
      <c r="G1" s="66"/>
    </row>
    <row r="2" spans="1:17">
      <c r="A2" s="15" t="s">
        <v>172</v>
      </c>
      <c r="B2" s="1"/>
      <c r="C2" s="67"/>
      <c r="D2" s="1"/>
      <c r="E2" s="1"/>
      <c r="F2" s="1"/>
      <c r="G2" s="68"/>
    </row>
    <row r="3" spans="1:17">
      <c r="A3" s="29" t="s">
        <v>16</v>
      </c>
      <c r="B3" s="1"/>
      <c r="C3" s="67"/>
      <c r="D3" s="1"/>
      <c r="E3" s="1"/>
      <c r="F3" s="1"/>
      <c r="G3" s="68"/>
      <c r="J3" s="1"/>
      <c r="K3" s="1"/>
      <c r="L3" s="1"/>
      <c r="M3" s="1"/>
      <c r="N3" s="1"/>
      <c r="O3" s="1"/>
      <c r="P3" s="1"/>
      <c r="Q3" s="1"/>
    </row>
    <row r="4" spans="1:17">
      <c r="A4" s="29" t="s">
        <v>6</v>
      </c>
      <c r="B4" s="1"/>
      <c r="C4" s="67"/>
      <c r="D4" s="1" t="s">
        <v>190</v>
      </c>
      <c r="E4" s="1">
        <v>70</v>
      </c>
      <c r="F4" s="1"/>
      <c r="G4" s="68"/>
      <c r="J4" s="1"/>
      <c r="K4" s="1"/>
      <c r="L4" s="1"/>
      <c r="M4" s="1"/>
      <c r="N4" s="1"/>
      <c r="O4" s="1"/>
      <c r="P4" s="1"/>
      <c r="Q4" s="1"/>
    </row>
    <row r="5" spans="1:17">
      <c r="A5" s="29" t="s">
        <v>28</v>
      </c>
      <c r="B5" s="1"/>
      <c r="C5" s="67"/>
      <c r="D5" s="1" t="s">
        <v>191</v>
      </c>
      <c r="E5" s="1">
        <v>45</v>
      </c>
      <c r="F5" s="1"/>
      <c r="G5" s="68"/>
      <c r="J5" s="1"/>
      <c r="K5" s="1"/>
      <c r="L5" s="27"/>
      <c r="M5" s="1"/>
      <c r="N5" s="1"/>
      <c r="O5" s="1"/>
      <c r="P5" s="1"/>
      <c r="Q5" s="1"/>
    </row>
    <row r="6" spans="1:17">
      <c r="A6" s="29" t="s">
        <v>57</v>
      </c>
      <c r="B6" s="1"/>
      <c r="C6" s="67"/>
      <c r="D6" s="1" t="s">
        <v>192</v>
      </c>
      <c r="E6" s="1">
        <v>70</v>
      </c>
      <c r="F6" s="1"/>
      <c r="G6" s="68"/>
      <c r="J6" s="1"/>
      <c r="K6" s="1"/>
      <c r="L6" s="27"/>
      <c r="M6" s="1"/>
      <c r="N6" s="1"/>
      <c r="O6" s="1"/>
      <c r="P6" s="1"/>
      <c r="Q6" s="1"/>
    </row>
    <row r="7" spans="1:17">
      <c r="A7" s="29" t="s">
        <v>5</v>
      </c>
      <c r="B7" s="1"/>
      <c r="C7" s="67"/>
      <c r="D7" s="1" t="s">
        <v>193</v>
      </c>
      <c r="E7" s="1">
        <v>40</v>
      </c>
      <c r="F7" s="1"/>
      <c r="G7" s="68"/>
      <c r="J7" s="1"/>
      <c r="K7" s="1"/>
      <c r="L7" s="27"/>
      <c r="M7" s="1"/>
      <c r="N7" s="1"/>
      <c r="O7" s="1"/>
      <c r="P7" s="1"/>
      <c r="Q7" s="1"/>
    </row>
    <row r="8" spans="1:17">
      <c r="A8" s="29" t="s">
        <v>93</v>
      </c>
      <c r="B8" s="1"/>
      <c r="C8" s="67"/>
      <c r="D8" s="1" t="s">
        <v>194</v>
      </c>
      <c r="E8" s="1">
        <v>95</v>
      </c>
      <c r="F8" s="1"/>
      <c r="G8" s="68"/>
      <c r="J8" s="1"/>
      <c r="K8" s="1"/>
      <c r="L8" s="27"/>
      <c r="M8" s="28"/>
      <c r="N8" s="1"/>
      <c r="O8" s="1"/>
      <c r="P8" s="1"/>
      <c r="Q8" s="1"/>
    </row>
    <row r="9" spans="1:17">
      <c r="A9" s="29" t="s">
        <v>7</v>
      </c>
      <c r="B9" s="1"/>
      <c r="C9" s="67"/>
      <c r="D9" s="1"/>
      <c r="E9" s="1"/>
      <c r="F9" s="1"/>
      <c r="G9" s="68"/>
      <c r="J9" s="1"/>
      <c r="K9" s="1"/>
      <c r="L9" s="27"/>
      <c r="M9" s="28"/>
      <c r="N9" s="1"/>
      <c r="O9" s="1"/>
      <c r="P9" s="1"/>
      <c r="Q9" s="1"/>
    </row>
    <row r="10" spans="1:17">
      <c r="A10" s="29" t="s">
        <v>114</v>
      </c>
      <c r="B10" s="1"/>
      <c r="C10" s="67"/>
      <c r="D10" s="1"/>
      <c r="E10" s="1"/>
      <c r="F10" s="1"/>
      <c r="G10" s="68"/>
      <c r="J10" s="1"/>
      <c r="K10" s="1"/>
      <c r="L10" s="27"/>
      <c r="M10" s="28"/>
      <c r="N10" s="1"/>
      <c r="O10" s="1"/>
      <c r="P10" s="1"/>
      <c r="Q10" s="1"/>
    </row>
    <row r="11" spans="1:17">
      <c r="A11" s="29" t="s">
        <v>8</v>
      </c>
      <c r="B11" s="1"/>
      <c r="C11" s="67"/>
      <c r="D11" s="1"/>
      <c r="E11" s="1"/>
      <c r="F11" s="1"/>
      <c r="G11" s="68"/>
      <c r="J11" s="1"/>
      <c r="K11" s="1"/>
      <c r="L11" s="27"/>
      <c r="M11" s="28"/>
      <c r="N11" s="1"/>
      <c r="O11" s="1"/>
      <c r="P11" s="1"/>
      <c r="Q11" s="1"/>
    </row>
    <row r="12" spans="1:17">
      <c r="A12" s="29" t="s">
        <v>135</v>
      </c>
      <c r="B12" s="1"/>
      <c r="C12" s="67"/>
      <c r="D12" s="1"/>
      <c r="E12" s="1"/>
      <c r="F12" s="1"/>
      <c r="G12" s="68"/>
      <c r="H12" s="1"/>
      <c r="I12" s="1"/>
      <c r="J12" s="1"/>
      <c r="K12" s="1"/>
      <c r="L12" s="27"/>
      <c r="M12" s="28"/>
      <c r="N12" s="1"/>
      <c r="O12" s="1"/>
      <c r="P12" s="1"/>
      <c r="Q12" s="1"/>
    </row>
    <row r="13" spans="1:17">
      <c r="A13" s="29" t="s">
        <v>144</v>
      </c>
      <c r="B13" s="1"/>
      <c r="C13" s="67"/>
      <c r="D13" s="1"/>
      <c r="E13" s="1"/>
      <c r="F13" s="1"/>
      <c r="G13" s="68"/>
      <c r="H13" s="1"/>
      <c r="I13" s="1"/>
      <c r="J13" s="1"/>
      <c r="K13" s="1"/>
      <c r="L13" s="27"/>
      <c r="M13" s="28"/>
      <c r="N13" s="1"/>
      <c r="O13" s="1"/>
      <c r="P13" s="1"/>
      <c r="Q13" s="1"/>
    </row>
    <row r="14" spans="1:17">
      <c r="A14" s="29" t="s">
        <v>158</v>
      </c>
      <c r="B14" s="1"/>
      <c r="C14" s="67"/>
      <c r="D14" s="1"/>
      <c r="E14" s="1"/>
      <c r="F14" s="1"/>
      <c r="G14" s="68"/>
      <c r="H14" s="1"/>
      <c r="I14" s="1"/>
      <c r="J14" s="1"/>
      <c r="K14" s="1"/>
      <c r="L14" s="27"/>
      <c r="M14" s="28"/>
      <c r="N14" s="1"/>
      <c r="O14" s="1"/>
      <c r="P14" s="1"/>
      <c r="Q14" s="1"/>
    </row>
    <row r="15" spans="1:17">
      <c r="A15" s="1"/>
      <c r="B15" s="1"/>
      <c r="C15" s="67"/>
      <c r="D15" s="1"/>
      <c r="E15" s="1"/>
      <c r="F15" s="1"/>
      <c r="G15" s="68"/>
      <c r="H15" s="1"/>
      <c r="I15" s="1"/>
      <c r="J15" s="1"/>
      <c r="K15" s="1"/>
      <c r="L15" s="27"/>
      <c r="M15" s="28"/>
      <c r="N15" s="1"/>
      <c r="O15" s="1"/>
      <c r="P15" s="1"/>
      <c r="Q15" s="1"/>
    </row>
    <row r="16" spans="1:17">
      <c r="A16" s="1"/>
      <c r="B16" s="1"/>
      <c r="C16" s="67"/>
      <c r="D16" s="1"/>
      <c r="E16" s="1"/>
      <c r="F16" s="1"/>
      <c r="G16" s="68"/>
      <c r="H16" s="1"/>
      <c r="I16" s="1"/>
      <c r="J16" s="1"/>
      <c r="K16" s="1"/>
      <c r="L16" s="27"/>
      <c r="M16" s="28"/>
      <c r="N16" s="1"/>
      <c r="O16" s="1"/>
      <c r="P16" s="1"/>
      <c r="Q16" s="1"/>
    </row>
    <row r="17" spans="1:17" ht="15.75" thickBot="1">
      <c r="A17" s="1"/>
      <c r="B17" s="1"/>
      <c r="C17" s="69"/>
      <c r="D17" s="70"/>
      <c r="E17" s="70"/>
      <c r="F17" s="70"/>
      <c r="G17" s="71"/>
      <c r="H17" s="1"/>
      <c r="I17" s="1"/>
      <c r="J17" s="1"/>
      <c r="K17" s="1"/>
      <c r="L17" s="27"/>
      <c r="M17" s="28"/>
      <c r="N17" s="1"/>
      <c r="O17" s="1"/>
      <c r="P17" s="1"/>
      <c r="Q17" s="1"/>
    </row>
    <row r="18" spans="1:17" ht="15.7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7"/>
      <c r="M18" s="28"/>
      <c r="N18" s="1"/>
      <c r="O18" s="1"/>
      <c r="P18" s="1"/>
      <c r="Q18" s="1"/>
    </row>
    <row r="19" spans="1:17">
      <c r="B19" s="64"/>
      <c r="C19" s="65"/>
      <c r="D19" s="65"/>
      <c r="E19" s="65"/>
      <c r="F19" s="65"/>
      <c r="G19" s="65"/>
      <c r="H19" s="65"/>
      <c r="I19" s="66"/>
      <c r="J19" s="1"/>
      <c r="K19" s="1"/>
      <c r="L19" s="27"/>
      <c r="M19" s="28"/>
      <c r="N19" s="1"/>
      <c r="O19" s="1"/>
      <c r="P19" s="1"/>
      <c r="Q19" s="1"/>
    </row>
    <row r="20" spans="1:17">
      <c r="B20" s="77"/>
      <c r="C20" s="76"/>
      <c r="D20" s="1"/>
      <c r="E20" s="1"/>
      <c r="F20" s="76"/>
      <c r="G20" s="76"/>
      <c r="H20" s="1"/>
      <c r="I20" s="68"/>
      <c r="J20" s="76"/>
      <c r="K20" s="76"/>
      <c r="L20" s="27"/>
      <c r="M20" s="28"/>
      <c r="N20" s="1"/>
      <c r="O20" s="1"/>
      <c r="P20" s="1"/>
      <c r="Q20" s="1"/>
    </row>
    <row r="21" spans="1:17" ht="20.25" customHeight="1">
      <c r="B21" s="67"/>
      <c r="C21" s="1"/>
      <c r="D21" s="1" t="s">
        <v>195</v>
      </c>
      <c r="E21" s="1">
        <v>3971</v>
      </c>
      <c r="F21" s="1"/>
      <c r="G21" s="1"/>
      <c r="H21" s="1"/>
      <c r="I21" s="68"/>
      <c r="J21" s="1"/>
      <c r="K21" s="1"/>
      <c r="L21" s="27"/>
      <c r="M21" s="28"/>
      <c r="N21" s="1"/>
      <c r="O21" s="1"/>
      <c r="P21" s="1"/>
      <c r="Q21" s="1"/>
    </row>
    <row r="22" spans="1:17">
      <c r="B22" s="67"/>
      <c r="C22" s="1"/>
      <c r="D22" s="1" t="s">
        <v>196</v>
      </c>
      <c r="E22" s="1">
        <v>3760</v>
      </c>
      <c r="F22" s="1"/>
      <c r="G22" s="1"/>
      <c r="H22" s="1"/>
      <c r="I22" s="68"/>
      <c r="J22" s="1"/>
      <c r="K22" s="1"/>
      <c r="L22" s="27"/>
      <c r="M22" s="28"/>
      <c r="N22" s="1"/>
      <c r="O22" s="1"/>
      <c r="P22" s="1"/>
      <c r="Q22" s="1"/>
    </row>
    <row r="23" spans="1:17">
      <c r="B23" s="67"/>
      <c r="C23" s="1"/>
      <c r="D23" s="72" t="s">
        <v>197</v>
      </c>
      <c r="E23" s="72">
        <v>3057</v>
      </c>
      <c r="F23" s="1"/>
      <c r="G23" s="1"/>
      <c r="H23" s="1"/>
      <c r="I23" s="68"/>
      <c r="J23" s="1"/>
      <c r="K23" s="1"/>
      <c r="L23" s="27"/>
      <c r="M23" s="28"/>
      <c r="N23" s="1"/>
      <c r="O23" s="1"/>
      <c r="P23" s="1"/>
      <c r="Q23" s="1"/>
    </row>
    <row r="24" spans="1:17">
      <c r="A24" s="1"/>
      <c r="B24" s="67"/>
      <c r="C24" s="1"/>
      <c r="D24" s="72" t="s">
        <v>198</v>
      </c>
      <c r="E24" s="72">
        <v>3005</v>
      </c>
      <c r="F24" s="1"/>
      <c r="G24" s="1"/>
      <c r="H24" s="1"/>
      <c r="I24" s="68"/>
      <c r="J24" s="1"/>
      <c r="K24" s="1"/>
      <c r="L24" s="27"/>
      <c r="M24" s="28"/>
      <c r="N24" s="1"/>
      <c r="O24" s="1"/>
      <c r="P24" s="1"/>
      <c r="Q24" s="1"/>
    </row>
    <row r="25" spans="1:17">
      <c r="A25" s="1"/>
      <c r="B25" s="67"/>
      <c r="C25" s="1"/>
      <c r="F25" s="1"/>
      <c r="G25" s="1"/>
      <c r="H25" s="1"/>
      <c r="I25" s="68"/>
      <c r="J25" s="1"/>
      <c r="K25" s="1"/>
      <c r="L25" s="27"/>
      <c r="M25" s="28"/>
      <c r="N25" s="1"/>
      <c r="O25" s="1"/>
      <c r="P25" s="1"/>
      <c r="Q25" s="1"/>
    </row>
    <row r="26" spans="1:17">
      <c r="A26" s="1"/>
      <c r="B26" s="67"/>
      <c r="C26" s="1"/>
      <c r="D26" s="1"/>
      <c r="E26" s="1"/>
      <c r="F26" s="1"/>
      <c r="G26" s="1"/>
      <c r="H26" s="1"/>
      <c r="I26" s="68"/>
      <c r="J26" s="1"/>
      <c r="K26" s="1"/>
      <c r="L26" s="27"/>
      <c r="M26" s="28"/>
      <c r="N26" s="1"/>
      <c r="O26" s="1"/>
      <c r="P26" s="1"/>
      <c r="Q26" s="1"/>
    </row>
    <row r="27" spans="1:17">
      <c r="A27" s="1"/>
      <c r="B27" s="67"/>
      <c r="C27" s="1"/>
      <c r="D27" s="1"/>
      <c r="E27" s="1"/>
      <c r="F27" s="1"/>
      <c r="G27" s="1"/>
      <c r="H27" s="1"/>
      <c r="I27" s="68"/>
      <c r="J27" s="1"/>
      <c r="K27" s="1"/>
      <c r="L27" s="27"/>
      <c r="M27" s="28"/>
      <c r="N27" s="1"/>
      <c r="O27" s="1"/>
      <c r="P27" s="1"/>
      <c r="Q27" s="1"/>
    </row>
    <row r="28" spans="1:17">
      <c r="A28" s="1"/>
      <c r="B28" s="77"/>
      <c r="C28" s="76"/>
      <c r="D28" s="1"/>
      <c r="E28" s="1"/>
      <c r="F28" s="76"/>
      <c r="G28" s="76"/>
      <c r="H28" s="1"/>
      <c r="I28" s="68"/>
      <c r="J28" s="76"/>
      <c r="K28" s="76"/>
      <c r="L28" s="27"/>
      <c r="M28" s="28"/>
    </row>
    <row r="29" spans="1:17">
      <c r="A29" s="28"/>
      <c r="B29" s="67"/>
      <c r="C29" s="1"/>
      <c r="D29" s="1"/>
      <c r="E29" s="1"/>
      <c r="F29" s="1"/>
      <c r="G29" s="1"/>
      <c r="H29" s="1"/>
      <c r="I29" s="68"/>
      <c r="J29" s="1"/>
      <c r="K29" s="1"/>
      <c r="L29" s="27"/>
      <c r="M29" s="28"/>
    </row>
    <row r="30" spans="1:17">
      <c r="A30" s="1"/>
      <c r="B30" s="67"/>
      <c r="C30" s="1"/>
      <c r="D30" s="1"/>
      <c r="E30" s="1"/>
      <c r="F30" s="1"/>
      <c r="G30" s="1"/>
      <c r="H30" s="1"/>
      <c r="I30" s="68"/>
      <c r="J30" s="1"/>
      <c r="K30" s="1"/>
      <c r="L30" s="27"/>
      <c r="M30" s="28"/>
    </row>
    <row r="31" spans="1:17">
      <c r="B31" s="67"/>
      <c r="C31" s="1"/>
      <c r="D31" s="1"/>
      <c r="E31" s="1"/>
      <c r="F31" s="1"/>
      <c r="G31" s="1"/>
      <c r="H31" s="1"/>
      <c r="I31" s="68"/>
      <c r="J31" s="1"/>
      <c r="K31" s="1"/>
      <c r="L31" s="27"/>
      <c r="M31" s="28"/>
    </row>
    <row r="32" spans="1:17">
      <c r="B32" s="67"/>
      <c r="C32" s="1"/>
      <c r="D32" s="1"/>
      <c r="E32" s="1"/>
      <c r="F32" s="1"/>
      <c r="G32" s="1"/>
      <c r="H32" s="1"/>
      <c r="I32" s="68"/>
      <c r="J32" s="1"/>
      <c r="K32" s="1"/>
      <c r="L32" s="27"/>
      <c r="M32" s="28"/>
    </row>
    <row r="33" spans="2:13">
      <c r="B33" s="67"/>
      <c r="C33" s="1"/>
      <c r="D33" s="1"/>
      <c r="E33" s="1"/>
      <c r="F33" s="1"/>
      <c r="G33" s="1"/>
      <c r="H33" s="1"/>
      <c r="I33" s="68"/>
      <c r="J33" s="1"/>
      <c r="K33" s="1"/>
      <c r="L33" s="27"/>
      <c r="M33" s="28"/>
    </row>
    <row r="34" spans="2:13">
      <c r="B34" s="67"/>
      <c r="C34" s="1"/>
      <c r="D34" s="1"/>
      <c r="E34" s="1"/>
      <c r="F34" s="1"/>
      <c r="G34" s="1"/>
      <c r="H34" s="1"/>
      <c r="I34" s="68"/>
      <c r="J34" s="1"/>
      <c r="K34" s="1"/>
      <c r="L34" s="27"/>
      <c r="M34" s="28"/>
    </row>
    <row r="35" spans="2:13">
      <c r="B35" s="67"/>
      <c r="C35" s="1"/>
      <c r="D35" s="1"/>
      <c r="E35" s="1"/>
      <c r="F35" s="1"/>
      <c r="G35" s="1"/>
      <c r="H35" s="1"/>
      <c r="I35" s="68"/>
      <c r="J35" s="1"/>
      <c r="K35" s="1"/>
      <c r="L35" s="27"/>
      <c r="M35" s="28"/>
    </row>
    <row r="36" spans="2:13">
      <c r="B36" s="67"/>
      <c r="C36" s="1"/>
      <c r="D36" s="1"/>
      <c r="E36" s="1"/>
      <c r="F36" s="1"/>
      <c r="G36" s="1"/>
      <c r="H36" s="1"/>
      <c r="I36" s="68"/>
      <c r="J36" s="1"/>
      <c r="K36" s="1"/>
      <c r="L36" s="27"/>
      <c r="M36" s="28"/>
    </row>
    <row r="37" spans="2:13">
      <c r="B37" s="67"/>
      <c r="C37" s="1"/>
      <c r="D37" s="1"/>
      <c r="E37" s="1"/>
      <c r="F37" s="1"/>
      <c r="G37" s="1"/>
      <c r="H37" s="1"/>
      <c r="I37" s="68"/>
      <c r="J37" s="1"/>
      <c r="K37" s="1"/>
      <c r="L37" s="27"/>
      <c r="M37" s="28"/>
    </row>
    <row r="38" spans="2:13">
      <c r="B38" s="67"/>
      <c r="C38" s="1"/>
      <c r="D38" s="1"/>
      <c r="E38" s="1"/>
      <c r="F38" s="1"/>
      <c r="G38" s="1"/>
      <c r="H38" s="1"/>
      <c r="I38" s="68"/>
      <c r="J38" s="1"/>
      <c r="K38" s="1"/>
      <c r="L38" s="1"/>
      <c r="M38" s="28"/>
    </row>
    <row r="39" spans="2:13" ht="15.75" thickBot="1">
      <c r="B39" s="69"/>
      <c r="C39" s="70"/>
      <c r="D39" s="70"/>
      <c r="E39" s="70"/>
      <c r="F39" s="70"/>
      <c r="G39" s="70"/>
      <c r="H39" s="70"/>
      <c r="I39" s="71"/>
      <c r="J39" s="1"/>
      <c r="K39" s="1"/>
      <c r="L39" s="1"/>
      <c r="M39" s="28"/>
    </row>
    <row r="107" spans="6:10" ht="15.75" thickBot="1"/>
    <row r="108" spans="6:10">
      <c r="F108" s="12"/>
      <c r="G108" s="20"/>
      <c r="H108" s="20"/>
      <c r="I108" s="20"/>
      <c r="J108" s="21"/>
    </row>
    <row r="109" spans="6:10">
      <c r="F109" s="13"/>
      <c r="G109" s="15"/>
      <c r="H109" s="15"/>
      <c r="I109" s="15"/>
      <c r="J109" s="16"/>
    </row>
    <row r="110" spans="6:10" ht="15.75" thickBot="1">
      <c r="F110" s="13"/>
      <c r="H110" s="15"/>
      <c r="I110" s="15" t="s">
        <v>171</v>
      </c>
      <c r="J110" s="16"/>
    </row>
    <row r="111" spans="6:10">
      <c r="F111" s="13"/>
      <c r="H111" s="15"/>
      <c r="I111" s="22" t="s">
        <v>1</v>
      </c>
      <c r="J111" s="16"/>
    </row>
    <row r="112" spans="6:10">
      <c r="F112" s="13"/>
      <c r="H112" s="15"/>
      <c r="I112" s="23" t="s">
        <v>3</v>
      </c>
      <c r="J112" s="16"/>
    </row>
    <row r="113" spans="6:10">
      <c r="F113" s="13"/>
      <c r="H113" s="15"/>
      <c r="I113" s="23" t="s">
        <v>2</v>
      </c>
      <c r="J113" s="16"/>
    </row>
    <row r="114" spans="6:10">
      <c r="F114" s="13"/>
      <c r="H114" s="15"/>
      <c r="I114" s="23" t="s">
        <v>173</v>
      </c>
      <c r="J114" s="16"/>
    </row>
    <row r="115" spans="6:10">
      <c r="F115" s="13"/>
      <c r="H115" s="15"/>
      <c r="I115" s="23" t="s">
        <v>174</v>
      </c>
      <c r="J115" s="16"/>
    </row>
    <row r="116" spans="6:10">
      <c r="F116" s="13"/>
      <c r="H116" s="15"/>
      <c r="I116" s="23"/>
      <c r="J116" s="16"/>
    </row>
    <row r="117" spans="6:10">
      <c r="F117" s="13"/>
      <c r="H117" s="15"/>
      <c r="I117" s="23"/>
      <c r="J117" s="16"/>
    </row>
    <row r="118" spans="6:10">
      <c r="F118" s="13"/>
      <c r="H118" s="15"/>
      <c r="I118" s="23"/>
      <c r="J118" s="16"/>
    </row>
    <row r="119" spans="6:10">
      <c r="F119" s="13"/>
      <c r="H119" s="15"/>
      <c r="I119" s="23"/>
      <c r="J119" s="16"/>
    </row>
    <row r="120" spans="6:10">
      <c r="F120" s="13"/>
      <c r="H120" s="15"/>
      <c r="I120" s="23"/>
      <c r="J120" s="16"/>
    </row>
    <row r="121" spans="6:10" ht="15.75" thickBot="1">
      <c r="F121" s="13"/>
      <c r="H121" s="15"/>
      <c r="I121" s="24"/>
      <c r="J121" s="16"/>
    </row>
    <row r="122" spans="6:10">
      <c r="F122" s="13"/>
      <c r="H122" s="15"/>
      <c r="I122" s="15"/>
      <c r="J122" s="16"/>
    </row>
    <row r="123" spans="6:10">
      <c r="F123" s="13"/>
      <c r="G123" s="15"/>
      <c r="H123" s="15"/>
      <c r="I123" s="15"/>
      <c r="J123" s="16"/>
    </row>
    <row r="124" spans="6:10">
      <c r="F124" s="13"/>
      <c r="G124" s="15"/>
      <c r="H124" s="15"/>
      <c r="I124" s="15"/>
      <c r="J124" s="16"/>
    </row>
    <row r="125" spans="6:10" ht="15.75" thickBot="1">
      <c r="F125" s="14"/>
      <c r="G125" s="17"/>
      <c r="H125" s="18"/>
      <c r="I125" s="18"/>
      <c r="J125" s="19"/>
    </row>
    <row r="126" spans="6:10" ht="15.75" thickBot="1">
      <c r="G126" s="7"/>
    </row>
    <row r="127" spans="6:10">
      <c r="G127" s="7"/>
      <c r="I127" s="22" t="s">
        <v>175</v>
      </c>
    </row>
    <row r="128" spans="6:10">
      <c r="G128" s="7"/>
      <c r="I128" s="23" t="s">
        <v>1</v>
      </c>
    </row>
    <row r="129" spans="7:9" ht="15.75" thickBot="1">
      <c r="G129" s="7"/>
      <c r="I129" s="24"/>
    </row>
    <row r="130" spans="7:9">
      <c r="G130" s="7"/>
      <c r="I130" s="22" t="s">
        <v>176</v>
      </c>
    </row>
    <row r="131" spans="7:9">
      <c r="G131" s="7"/>
      <c r="I131" s="23" t="s">
        <v>3</v>
      </c>
    </row>
    <row r="132" spans="7:9" ht="15.75" thickBot="1">
      <c r="G132" s="7"/>
      <c r="I132" s="24"/>
    </row>
    <row r="133" spans="7:9">
      <c r="G133" s="7"/>
      <c r="I133" s="22" t="s">
        <v>177</v>
      </c>
    </row>
    <row r="134" spans="7:9">
      <c r="I134" s="23" t="s">
        <v>2</v>
      </c>
    </row>
    <row r="135" spans="7:9" ht="15.75" thickBot="1">
      <c r="G135" s="7"/>
      <c r="I135" s="24"/>
    </row>
    <row r="136" spans="7:9">
      <c r="G136" s="7"/>
      <c r="I136" s="22" t="s">
        <v>178</v>
      </c>
    </row>
    <row r="137" spans="7:9">
      <c r="I137" s="23" t="s">
        <v>179</v>
      </c>
    </row>
    <row r="138" spans="7:9" ht="15.75" thickBot="1">
      <c r="G138" s="7"/>
      <c r="I138" s="24"/>
    </row>
    <row r="139" spans="7:9" ht="15.75" thickBot="1">
      <c r="G139" s="3"/>
      <c r="I139" s="22" t="s">
        <v>180</v>
      </c>
    </row>
    <row r="140" spans="7:9">
      <c r="I140" s="23" t="s">
        <v>181</v>
      </c>
    </row>
    <row r="141" spans="7:9" ht="15.75" thickBot="1">
      <c r="I141" s="24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0"/>
    </row>
    <row r="161" spans="7:7">
      <c r="G161" s="10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70" spans="7:7">
      <c r="G170" s="8"/>
    </row>
    <row r="171" spans="7:7">
      <c r="G171" s="11"/>
    </row>
    <row r="178" spans="7:7">
      <c r="G178" s="1"/>
    </row>
    <row r="180" spans="7:7">
      <c r="G180" s="10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0"/>
    </row>
    <row r="188" spans="7:7">
      <c r="G188" s="10"/>
    </row>
    <row r="189" spans="7:7">
      <c r="G189" s="1"/>
    </row>
    <row r="190" spans="7:7">
      <c r="G190" s="1"/>
    </row>
    <row r="192" spans="7:7">
      <c r="G192" s="10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9" spans="7:7">
      <c r="G199" s="8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</sheetData>
  <mergeCells count="6">
    <mergeCell ref="J20:K20"/>
    <mergeCell ref="B20:C20"/>
    <mergeCell ref="F20:G20"/>
    <mergeCell ref="B28:C28"/>
    <mergeCell ref="F28:G28"/>
    <mergeCell ref="J28:K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P67"/>
  <sheetViews>
    <sheetView showZeros="0" tabSelected="1" workbookViewId="0">
      <selection activeCell="C3" sqref="C3"/>
    </sheetView>
  </sheetViews>
  <sheetFormatPr defaultRowHeight="15"/>
  <cols>
    <col min="2" max="2" width="51.42578125" customWidth="1"/>
    <col min="3" max="3" width="16" customWidth="1"/>
    <col min="4" max="4" width="15.85546875" customWidth="1"/>
    <col min="5" max="5" width="21.28515625" customWidth="1"/>
    <col min="6" max="6" width="22.5703125" customWidth="1"/>
    <col min="7" max="7" width="20.85546875" customWidth="1"/>
  </cols>
  <sheetData>
    <row r="1" spans="1:16" ht="15.75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3" customHeight="1" thickBot="1">
      <c r="A2" s="25"/>
      <c r="B2" s="60" t="s">
        <v>170</v>
      </c>
      <c r="C2" s="61" t="s">
        <v>1</v>
      </c>
      <c r="D2" s="62" t="s">
        <v>3</v>
      </c>
      <c r="E2" s="62" t="s">
        <v>2</v>
      </c>
      <c r="F2" s="62"/>
      <c r="G2" s="62"/>
      <c r="H2" s="25"/>
      <c r="I2" s="25"/>
      <c r="J2" s="25"/>
      <c r="K2" s="25"/>
      <c r="L2" s="25"/>
      <c r="M2" s="25"/>
      <c r="N2" s="25"/>
    </row>
    <row r="3" spans="1:16" ht="32.25" customHeight="1">
      <c r="A3" s="25"/>
      <c r="B3" s="63" t="s">
        <v>28</v>
      </c>
      <c r="C3" s="26" t="str">
        <f t="array" ref="C3">IFERROR(INDEX(Лист1!$A$4:$O$1000,SMALL(IF(Анализ!$B$3=Лист1!$A$4:$A$1000,ROW(Лист1!$A$1:$A$996)),ROW(A1)),MATCH(C$2,Лист1!$A$3:$O$3,0)),"")</f>
        <v>Spa by Algotherm</v>
      </c>
      <c r="D3" s="26" t="str">
        <f t="array" ref="D3">IFERROR(INDEX(Лист1!$A$4:$O$1000,SMALL(IF(Анализ!$B$3=Лист1!$A$4:$A$1000,ROW(Лист1!$A$1:$A$996)),ROW(B1)),MATCH(D$2,Лист1!$A$3:$O$3,0)),"")</f>
        <v>Тай рай</v>
      </c>
      <c r="E3" s="26" t="str">
        <f t="array" ref="E3">IFERROR(INDEX(Лист1!$A$4:$O$1000,SMALL(IF(Анализ!$B$3=Лист1!$A$4:$A$1000,ROW(Лист1!$A$1:$A$996)),ROW(C1)),MATCH(E$2,Лист1!$A$3:$O$3,0)),"")</f>
        <v>Эпил Сити</v>
      </c>
      <c r="F3" s="26" t="str">
        <f t="array" ref="F3">IFERROR(INDEX(Лист1!$A$4:$O$1000,SMALL(IF(Анализ!$B$3=Лист1!$A$4:$A$1000,ROW(Лист1!$A$1:$A$996)),ROW(D1)),MATCH(F$2,Лист1!$A$3:$O$3,0)),"")</f>
        <v/>
      </c>
      <c r="G3" s="26" t="str">
        <f t="array" ref="G3">IFERROR(INDEX(Лист1!$A$4:$O$1000,SMALL(IF(Анализ!$B$3=Лист1!$A$4:$A$1000,ROW(Лист1!$A$1:$A$996)),ROW(E1)),MATCH(G$2,Лист1!$A$3:$O$3,0)),"")</f>
        <v/>
      </c>
      <c r="H3" s="25"/>
      <c r="I3" s="25"/>
      <c r="J3" s="25"/>
      <c r="K3" s="25"/>
      <c r="L3" s="25"/>
      <c r="M3" s="25"/>
      <c r="N3" s="25"/>
    </row>
    <row r="4" spans="1:16" ht="30">
      <c r="A4" s="25"/>
      <c r="B4" s="25"/>
      <c r="C4" s="26" t="str">
        <f t="array" ref="C4">IFERROR(INDEX(Лист1!$A$4:$O$1000,SMALL(IF(Анализ!$B$3=Лист1!$A$4:$A$1000,ROW(Лист1!$A$1:$A$996)),ROW(A2)),MATCH(C$2,Лист1!$A$3:$O$3,0)),"")</f>
        <v>SPA философия</v>
      </c>
      <c r="D4" s="26" t="str">
        <f t="array" ref="D4">IFERROR(INDEX(Лист1!$A$4:$O$1000,SMALL(IF(Анализ!$B$3=Лист1!$A$4:$A$1000,ROW(Лист1!$A$1:$A$996)),ROW(B2)),MATCH(D$2,Лист1!$A$3:$O$3,0)),"")</f>
        <v>Пальчики</v>
      </c>
      <c r="E4" s="26" t="str">
        <f t="array" ref="E4">IFERROR(INDEX(Лист1!$A$4:$O$1000,SMALL(IF(Анализ!$B$3=Лист1!$A$4:$A$1000,ROW(Лист1!$A$1:$A$996)),ROW(C2)),MATCH(E$2,Лист1!$A$3:$O$3,0)),"")</f>
        <v>Бали Спа</v>
      </c>
      <c r="F4" s="26" t="str">
        <f t="array" ref="F4">IFERROR(INDEX(Лист1!$A$4:$O$1000,SMALL(IF(Анализ!$B$3=Лист1!$A$4:$A$1000,ROW(Лист1!$A$1:$A$996)),ROW(D2)),MATCH(F$2,Лист1!$A$3:$O$3,0)),"")</f>
        <v/>
      </c>
      <c r="G4" s="26" t="str">
        <f t="array" ref="G4">IFERROR(INDEX(Лист1!$A$4:$O$1000,SMALL(IF(Анализ!$B$3=Лист1!$A$4:$A$1000,ROW(Лист1!$A$1:$A$996)),ROW(E2)),MATCH(G$2,Лист1!$A$3:$O$3,0)),"")</f>
        <v/>
      </c>
      <c r="H4" s="25"/>
      <c r="I4" s="25"/>
      <c r="J4" s="25"/>
      <c r="K4" s="25"/>
      <c r="L4" s="25"/>
      <c r="M4" s="25"/>
      <c r="N4" s="25"/>
    </row>
    <row r="5" spans="1:16">
      <c r="A5" s="25"/>
      <c r="B5" s="25"/>
      <c r="C5" s="26" t="str">
        <f t="array" ref="C5">IFERROR(INDEX(Лист1!$A$4:$O$1000,SMALL(IF(Анализ!$B$3=Лист1!$A$4:$A$1000,ROW(Лист1!$A$1:$A$996)),ROW(A3)),MATCH(C$2,Лист1!$A$3:$O$3,0)),"")</f>
        <v>SPA салоны Лакшми</v>
      </c>
      <c r="D5" s="26" t="str">
        <f t="array" ref="D5">IFERROR(INDEX(Лист1!$A$4:$O$1000,SMALL(IF(Анализ!$B$3=Лист1!$A$4:$A$1000,ROW(Лист1!$A$1:$A$996)),ROW(B3)),MATCH(D$2,Лист1!$A$3:$O$3,0)),"")</f>
        <v>Велья</v>
      </c>
      <c r="E5" s="26" t="str">
        <f t="array" ref="E5">IFERROR(INDEX(Лист1!$A$4:$O$1000,SMALL(IF(Анализ!$B$3=Лист1!$A$4:$A$1000,ROW(Лист1!$A$1:$A$996)),ROW(C3)),MATCH(E$2,Лист1!$A$3:$O$3,0)),"")</f>
        <v>Бьюти Центр</v>
      </c>
      <c r="F5" s="26" t="str">
        <f t="array" ref="F5">IFERROR(INDEX(Лист1!$A$4:$O$1000,SMALL(IF(Анализ!$B$3=Лист1!$A$4:$A$1000,ROW(Лист1!$A$1:$A$996)),ROW(D3)),MATCH(F$2,Лист1!$A$3:$O$3,0)),"")</f>
        <v/>
      </c>
      <c r="G5" s="26" t="str">
        <f t="array" ref="G5">IFERROR(INDEX(Лист1!$A$4:$O$1000,SMALL(IF(Анализ!$B$3=Лист1!$A$4:$A$1000,ROW(Лист1!$A$1:$A$996)),ROW(E3)),MATCH(G$2,Лист1!$A$3:$O$3,0)),"")</f>
        <v/>
      </c>
      <c r="H5" s="25"/>
      <c r="I5" s="25"/>
      <c r="J5" s="25"/>
      <c r="K5" s="25"/>
      <c r="L5" s="25"/>
      <c r="M5" s="25"/>
      <c r="N5" s="25"/>
    </row>
    <row r="6" spans="1:16">
      <c r="A6" s="25"/>
      <c r="B6" s="78"/>
      <c r="C6" s="26" t="str">
        <f t="array" ref="C6">IFERROR(INDEX(Лист1!$A$4:$O$1000,SMALL(IF(Анализ!$B$3=Лист1!$A$4:$A$1000,ROW(Лист1!$A$1:$A$996)),ROW(A4)),MATCH(C$2,Лист1!$A$3:$O$3,0)),"")</f>
        <v>Оранж салон красоты</v>
      </c>
      <c r="D6" s="26" t="str">
        <f t="array" ref="D6">IFERROR(INDEX(Лист1!$A$4:$O$1000,SMALL(IF(Анализ!$B$3=Лист1!$A$4:$A$1000,ROW(Лист1!$A$1:$A$996)),ROW(B4)),MATCH(D$2,Лист1!$A$3:$O$3,0)),"")</f>
        <v>Эпил Сити</v>
      </c>
      <c r="E6" s="26" t="str">
        <f t="array" ref="E6">IFERROR(INDEX(Лист1!$A$4:$O$1000,SMALL(IF(Анализ!$B$3=Лист1!$A$4:$A$1000,ROW(Лист1!$A$1:$A$996)),ROW(C4)),MATCH(E$2,Лист1!$A$3:$O$3,0)),"")</f>
        <v>Light Beauty</v>
      </c>
      <c r="F6" s="26" t="str">
        <f t="array" ref="F6">IFERROR(INDEX(Лист1!$A$4:$O$1000,SMALL(IF(Анализ!$B$3=Лист1!$A$4:$A$1000,ROW(Лист1!$A$1:$A$996)),ROW(D4)),MATCH(F$2,Лист1!$A$3:$O$3,0)),"")</f>
        <v/>
      </c>
      <c r="G6" s="26" t="str">
        <f t="array" ref="G6">IFERROR(INDEX(Лист1!$A$4:$O$1000,SMALL(IF(Анализ!$B$3=Лист1!$A$4:$A$1000,ROW(Лист1!$A$1:$A$996)),ROW(E4)),MATCH(G$2,Лист1!$A$3:$O$3,0)),"")</f>
        <v/>
      </c>
      <c r="H6" s="25"/>
      <c r="I6" s="25"/>
      <c r="J6" s="25"/>
      <c r="K6" s="25"/>
      <c r="L6" s="25"/>
      <c r="M6" s="25"/>
      <c r="N6" s="25"/>
    </row>
    <row r="7" spans="1:16">
      <c r="A7" s="25"/>
      <c r="B7" s="78"/>
      <c r="C7" s="26" t="str">
        <f t="array" ref="C7">IFERROR(INDEX(Лист1!$A$4:$O$1000,SMALL(IF(Анализ!$B$3=Лист1!$A$4:$A$1000,ROW(Лист1!$A$1:$A$996)),ROW(A5)),MATCH(C$2,Лист1!$A$3:$O$3,0)),"")</f>
        <v>First SPA</v>
      </c>
      <c r="D7" s="26" t="str">
        <f t="array" ref="D7">IFERROR(INDEX(Лист1!$A$4:$O$1000,SMALL(IF(Анализ!$B$3=Лист1!$A$4:$A$1000,ROW(Лист1!$A$1:$A$996)),ROW(B5)),MATCH(D$2,Лист1!$A$3:$O$3,0)),"")</f>
        <v>Облака студия</v>
      </c>
      <c r="E7" s="26" t="str">
        <f t="array" ref="E7">IFERROR(INDEX(Лист1!$A$4:$O$1000,SMALL(IF(Анализ!$B$3=Лист1!$A$4:$A$1000,ROW(Лист1!$A$1:$A$996)),ROW(C5)),MATCH(E$2,Лист1!$A$3:$O$3,0)),"")</f>
        <v>Акапулько Салон красоты</v>
      </c>
      <c r="F7" s="26" t="str">
        <f t="array" ref="F7">IFERROR(INDEX(Лист1!$A$4:$O$1000,SMALL(IF(Анализ!$B$3=Лист1!$A$4:$A$1000,ROW(Лист1!$A$1:$A$996)),ROW(D5)),MATCH(F$2,Лист1!$A$3:$O$3,0)),"")</f>
        <v/>
      </c>
      <c r="G7" s="26" t="str">
        <f t="array" ref="G7">IFERROR(INDEX(Лист1!$A$4:$O$1000,SMALL(IF(Анализ!$B$3=Лист1!$A$4:$A$1000,ROW(Лист1!$A$1:$A$996)),ROW(E5)),MATCH(G$2,Лист1!$A$3:$O$3,0)),"")</f>
        <v/>
      </c>
      <c r="H7" s="25"/>
      <c r="I7" s="25"/>
      <c r="J7" s="25"/>
      <c r="K7" s="25"/>
      <c r="L7" s="25"/>
      <c r="M7" s="25"/>
      <c r="N7" s="25"/>
    </row>
    <row r="8" spans="1:16">
      <c r="A8" s="25"/>
      <c r="B8" s="25"/>
      <c r="C8" s="26" t="str">
        <f t="array" ref="C8">IFERROR(INDEX(Лист1!$A$4:$O$1000,SMALL(IF(Анализ!$B$3=Лист1!$A$4:$A$1000,ROW(Лист1!$A$1:$A$996)),ROW(A6)),MATCH(C$2,Лист1!$A$3:$O$3,0)),"")</f>
        <v>Fanky nails</v>
      </c>
      <c r="D8" s="26" t="str">
        <f t="array" ref="D8">IFERROR(INDEX(Лист1!$A$4:$O$1000,SMALL(IF(Анализ!$B$3=Лист1!$A$4:$A$1000,ROW(Лист1!$A$1:$A$996)),ROW(B6)),MATCH(D$2,Лист1!$A$3:$O$3,0)),"")</f>
        <v>Аида Салон красоты</v>
      </c>
      <c r="E8" s="26" t="str">
        <f t="array" ref="E8">IFERROR(INDEX(Лист1!$A$4:$O$1000,SMALL(IF(Анализ!$B$3=Лист1!$A$4:$A$1000,ROW(Лист1!$A$1:$A$996)),ROW(C6)),MATCH(E$2,Лист1!$A$3:$O$3,0)),"")</f>
        <v>Салон красоты Шоколад</v>
      </c>
      <c r="F8" s="26" t="str">
        <f t="array" ref="F8">IFERROR(INDEX(Лист1!$A$4:$O$1000,SMALL(IF(Анализ!$B$3=Лист1!$A$4:$A$1000,ROW(Лист1!$A$1:$A$996)),ROW(D6)),MATCH(F$2,Лист1!$A$3:$O$3,0)),"")</f>
        <v/>
      </c>
      <c r="G8" s="26" t="str">
        <f t="array" ref="G8">IFERROR(INDEX(Лист1!$A$4:$O$1000,SMALL(IF(Анализ!$B$3=Лист1!$A$4:$A$1000,ROW(Лист1!$A$1:$A$996)),ROW(E6)),MATCH(G$2,Лист1!$A$3:$O$3,0)),"")</f>
        <v/>
      </c>
      <c r="H8" s="25"/>
      <c r="I8" s="25"/>
      <c r="J8" s="25"/>
      <c r="K8" s="25"/>
      <c r="L8" s="25"/>
      <c r="M8" s="25"/>
      <c r="N8" s="25"/>
    </row>
    <row r="9" spans="1:16">
      <c r="A9" s="25"/>
      <c r="B9" s="25"/>
      <c r="C9" s="26" t="str">
        <f t="array" ref="C9">IFERROR(INDEX(Лист1!$A$4:$O$1000,SMALL(IF(Анализ!$B$3=Лист1!$A$4:$A$1000,ROW(Лист1!$A$1:$A$996)),ROW(A7)),MATCH(C$2,Лист1!$A$3:$O$3,0)),"")</f>
        <v>Ив Роше</v>
      </c>
      <c r="D9" s="26" t="str">
        <f t="array" ref="D9">IFERROR(INDEX(Лист1!$A$4:$O$1000,SMALL(IF(Анализ!$B$3=Лист1!$A$4:$A$1000,ROW(Лист1!$A$1:$A$996)),ROW(B7)),MATCH(D$2,Лист1!$A$3:$O$3,0)),"")</f>
        <v>Fanky nails</v>
      </c>
      <c r="E9" s="26" t="str">
        <f t="array" ref="E9">IFERROR(INDEX(Лист1!$A$4:$O$1000,SMALL(IF(Анализ!$B$3=Лист1!$A$4:$A$1000,ROW(Лист1!$A$1:$A$996)),ROW(C7)),MATCH(E$2,Лист1!$A$3:$O$3,0)),"")</f>
        <v>Спа тибет</v>
      </c>
      <c r="F9" s="26" t="str">
        <f t="array" ref="F9">IFERROR(INDEX(Лист1!$A$4:$O$1000,SMALL(IF(Анализ!$B$3=Лист1!$A$4:$A$1000,ROW(Лист1!$A$1:$A$996)),ROW(D7)),MATCH(F$2,Лист1!$A$3:$O$3,0)),"")</f>
        <v/>
      </c>
      <c r="G9" s="26" t="str">
        <f t="array" ref="G9">IFERROR(INDEX(Лист1!$A$4:$O$1000,SMALL(IF(Анализ!$B$3=Лист1!$A$4:$A$1000,ROW(Лист1!$A$1:$A$996)),ROW(E7)),MATCH(G$2,Лист1!$A$3:$O$3,0)),"")</f>
        <v/>
      </c>
      <c r="H9" s="25"/>
      <c r="I9" s="25"/>
      <c r="J9" s="25"/>
      <c r="K9" s="25"/>
      <c r="L9" s="25"/>
      <c r="M9" s="25"/>
      <c r="N9" s="25"/>
    </row>
    <row r="10" spans="1:16">
      <c r="A10" s="25"/>
      <c r="B10" s="25"/>
      <c r="C10" s="26" t="str">
        <f t="array" ref="C10">IFERROR(INDEX(Лист1!$A$4:$O$1000,SMALL(IF(Анализ!$B$3=Лист1!$A$4:$A$1000,ROW(Лист1!$A$1:$A$996)),ROW(A8)),MATCH(C$2,Лист1!$A$3:$O$3,0)),"")</f>
        <v>Вай Тай</v>
      </c>
      <c r="D10" s="26" t="str">
        <f t="array" ref="D10">IFERROR(INDEX(Лист1!$A$4:$O$1000,SMALL(IF(Анализ!$B$3=Лист1!$A$4:$A$1000,ROW(Лист1!$A$1:$A$996)),ROW(B8)),MATCH(D$2,Лист1!$A$3:$O$3,0)),"")</f>
        <v>Городской курорт</v>
      </c>
      <c r="E10" s="26" t="str">
        <f t="array" ref="E10">IFERROR(INDEX(Лист1!$A$4:$O$1000,SMALL(IF(Анализ!$B$3=Лист1!$A$4:$A$1000,ROW(Лист1!$A$1:$A$996)),ROW(C8)),MATCH(E$2,Лист1!$A$3:$O$3,0)),"")</f>
        <v>Nuad Tai</v>
      </c>
      <c r="F10" s="26" t="str">
        <f t="array" ref="F10">IFERROR(INDEX(Лист1!$A$4:$O$1000,SMALL(IF(Анализ!$B$3=Лист1!$A$4:$A$1000,ROW(Лист1!$A$1:$A$996)),ROW(D8)),MATCH(F$2,Лист1!$A$3:$O$3,0)),"")</f>
        <v/>
      </c>
      <c r="G10" s="26" t="str">
        <f t="array" ref="G10">IFERROR(INDEX(Лист1!$A$4:$O$1000,SMALL(IF(Анализ!$B$3=Лист1!$A$4:$A$1000,ROW(Лист1!$A$1:$A$996)),ROW(E8)),MATCH(G$2,Лист1!$A$3:$O$3,0)),"")</f>
        <v/>
      </c>
      <c r="H10" s="25"/>
      <c r="I10" s="25"/>
      <c r="J10" s="25"/>
      <c r="K10" s="25"/>
      <c r="L10" s="25"/>
      <c r="M10" s="25"/>
      <c r="N10" s="25"/>
    </row>
    <row r="11" spans="1:16">
      <c r="A11" s="25"/>
      <c r="B11" s="25"/>
      <c r="C11" s="26" t="str">
        <f t="array" ref="C11">IFERROR(INDEX(Лист1!$A$4:$O$1000,SMALL(IF(Анализ!$B$3=Лист1!$A$4:$A$1000,ROW(Лист1!$A$1:$A$996)),ROW(A9)),MATCH(C$2,Лист1!$A$3:$O$3,0)),"")</f>
        <v>Nuad Tai</v>
      </c>
      <c r="D11" s="26">
        <f t="array" ref="D11">IFERROR(INDEX(Лист1!$A$4:$O$1000,SMALL(IF(Анализ!$B$3=Лист1!$A$4:$A$1000,ROW(Лист1!$A$1:$A$996)),ROW(B9)),MATCH(D$2,Лист1!$A$3:$O$3,0)),"")</f>
        <v>0</v>
      </c>
      <c r="E11" s="26" t="str">
        <f t="array" ref="E11">IFERROR(INDEX(Лист1!$A$4:$O$1000,SMALL(IF(Анализ!$B$3=Лист1!$A$4:$A$1000,ROW(Лист1!$A$1:$A$996)),ROW(C9)),MATCH(E$2,Лист1!$A$3:$O$3,0)),"")</f>
        <v>Спа от вподарок ру</v>
      </c>
      <c r="F11" s="26" t="str">
        <f t="array" ref="F11">IFERROR(INDEX(Лист1!$A$4:$O$1000,SMALL(IF(Анализ!$B$3=Лист1!$A$4:$A$1000,ROW(Лист1!$A$1:$A$996)),ROW(D9)),MATCH(F$2,Лист1!$A$3:$O$3,0)),"")</f>
        <v/>
      </c>
      <c r="G11" s="26" t="str">
        <f t="array" ref="G11">IFERROR(INDEX(Лист1!$A$4:$O$1000,SMALL(IF(Анализ!$B$3=Лист1!$A$4:$A$1000,ROW(Лист1!$A$1:$A$996)),ROW(E9)),MATCH(G$2,Лист1!$A$3:$O$3,0)),"")</f>
        <v/>
      </c>
      <c r="H11" s="25"/>
      <c r="I11" s="25"/>
      <c r="J11" s="25"/>
      <c r="K11" s="25"/>
      <c r="L11" s="25"/>
      <c r="M11" s="25"/>
      <c r="N11" s="25"/>
    </row>
    <row r="12" spans="1:16">
      <c r="A12" s="25"/>
      <c r="B12" s="25"/>
      <c r="C12" s="26" t="str">
        <f t="array" ref="C12">IFERROR(INDEX(Лист1!$A$4:$O$1000,SMALL(IF(Анализ!$B$3=Лист1!$A$4:$A$1000,ROW(Лист1!$A$1:$A$996)),ROW(A10)),MATCH(C$2,Лист1!$A$3:$O$3,0)),"")</f>
        <v>Аида Салон красоты</v>
      </c>
      <c r="D12" s="26">
        <f t="array" ref="D12">IFERROR(INDEX(Лист1!$A$4:$O$1000,SMALL(IF(Анализ!$B$3=Лист1!$A$4:$A$1000,ROW(Лист1!$A$1:$A$996)),ROW(B10)),MATCH(D$2,Лист1!$A$3:$O$3,0)),"")</f>
        <v>0</v>
      </c>
      <c r="E12" s="26" t="str">
        <f t="array" ref="E12">IFERROR(INDEX(Лист1!$A$4:$O$1000,SMALL(IF(Анализ!$B$3=Лист1!$A$4:$A$1000,ROW(Лист1!$A$1:$A$996)),ROW(C10)),MATCH(E$2,Лист1!$A$3:$O$3,0)),"")</f>
        <v>Городской курорт</v>
      </c>
      <c r="F12" s="26" t="str">
        <f t="array" ref="F12">IFERROR(INDEX(Лист1!$A$4:$O$1000,SMALL(IF(Анализ!$B$3=Лист1!$A$4:$A$1000,ROW(Лист1!$A$1:$A$996)),ROW(D10)),MATCH(F$2,Лист1!$A$3:$O$3,0)),"")</f>
        <v/>
      </c>
      <c r="G12" s="26" t="str">
        <f t="array" ref="G12">IFERROR(INDEX(Лист1!$A$4:$O$1000,SMALL(IF(Анализ!$B$3=Лист1!$A$4:$A$1000,ROW(Лист1!$A$1:$A$996)),ROW(E10)),MATCH(G$2,Лист1!$A$3:$O$3,0)),"")</f>
        <v/>
      </c>
      <c r="H12" s="25"/>
      <c r="I12" s="25"/>
      <c r="J12" s="25"/>
      <c r="K12" s="25"/>
      <c r="L12" s="25"/>
      <c r="M12" s="25"/>
      <c r="N12" s="25"/>
    </row>
    <row r="13" spans="1:16">
      <c r="A13" s="25"/>
      <c r="B13" s="25"/>
      <c r="C13" s="26" t="str">
        <f t="array" ref="C13">IFERROR(INDEX(Лист1!$A$4:$O$1000,SMALL(IF(Анализ!$B$3=Лист1!$A$4:$A$1000,ROW(Лист1!$A$1:$A$996)),ROW(A11)),MATCH(C$2,Лист1!$A$3:$O$3,0)),"")</f>
        <v>Бест Клиник</v>
      </c>
      <c r="D13" s="26">
        <f t="array" ref="D13">IFERROR(INDEX(Лист1!$A$4:$O$1000,SMALL(IF(Анализ!$B$3=Лист1!$A$4:$A$1000,ROW(Лист1!$A$1:$A$996)),ROW(B11)),MATCH(D$2,Лист1!$A$3:$O$3,0)),"")</f>
        <v>0</v>
      </c>
      <c r="E13" s="26">
        <f t="array" ref="E13">IFERROR(INDEX(Лист1!$A$4:$O$1000,SMALL(IF(Анализ!$B$3=Лист1!$A$4:$A$1000,ROW(Лист1!$A$1:$A$996)),ROW(C11)),MATCH(E$2,Лист1!$A$3:$O$3,0)),"")</f>
        <v>0</v>
      </c>
      <c r="F13" s="26" t="str">
        <f t="array" ref="F13">IFERROR(INDEX(Лист1!$A$4:$O$1000,SMALL(IF(Анализ!$B$3=Лист1!$A$4:$A$1000,ROW(Лист1!$A$1:$A$996)),ROW(D11)),MATCH(F$2,Лист1!$A$3:$O$3,0)),"")</f>
        <v/>
      </c>
      <c r="G13" s="26" t="str">
        <f t="array" ref="G13">IFERROR(INDEX(Лист1!$A$4:$O$1000,SMALL(IF(Анализ!$B$3=Лист1!$A$4:$A$1000,ROW(Лист1!$A$1:$A$996)),ROW(E11)),MATCH(G$2,Лист1!$A$3:$O$3,0)),"")</f>
        <v/>
      </c>
      <c r="H13" s="25"/>
      <c r="I13" s="25"/>
      <c r="J13" s="25"/>
      <c r="K13" s="25"/>
      <c r="L13" s="25"/>
      <c r="M13" s="25"/>
      <c r="N13" s="25"/>
    </row>
    <row r="14" spans="1:16">
      <c r="A14" s="25"/>
      <c r="B14" s="25"/>
      <c r="C14" s="26" t="str">
        <f t="array" ref="C14">IFERROR(INDEX(Лист1!$A$4:$O$1000,SMALL(IF(Анализ!$B$3=Лист1!$A$4:$A$1000,ROW(Лист1!$A$1:$A$996)),ROW(A12)),MATCH(C$2,Лист1!$A$3:$O$3,0)),"")</f>
        <v>Городской курорт</v>
      </c>
      <c r="D14" s="26">
        <f t="array" ref="D14">IFERROR(INDEX(Лист1!$A$4:$O$1000,SMALL(IF(Анализ!$B$3=Лист1!$A$4:$A$1000,ROW(Лист1!$A$1:$A$996)),ROW(B12)),MATCH(D$2,Лист1!$A$3:$O$3,0)),"")</f>
        <v>0</v>
      </c>
      <c r="E14" s="26">
        <f t="array" ref="E14">IFERROR(INDEX(Лист1!$A$4:$O$1000,SMALL(IF(Анализ!$B$3=Лист1!$A$4:$A$1000,ROW(Лист1!$A$1:$A$996)),ROW(C12)),MATCH(E$2,Лист1!$A$3:$O$3,0)),"")</f>
        <v>0</v>
      </c>
      <c r="F14" s="26" t="str">
        <f t="array" ref="F14">IFERROR(INDEX(Лист1!$A$4:$O$1000,SMALL(IF(Анализ!$B$3=Лист1!$A$4:$A$1000,ROW(Лист1!$A$1:$A$996)),ROW(D12)),MATCH(F$2,Лист1!$A$3:$O$3,0)),"")</f>
        <v/>
      </c>
      <c r="G14" s="26" t="str">
        <f t="array" ref="G14">IFERROR(INDEX(Лист1!$A$4:$O$1000,SMALL(IF(Анализ!$B$3=Лист1!$A$4:$A$1000,ROW(Лист1!$A$1:$A$996)),ROW(E12)),MATCH(G$2,Лист1!$A$3:$O$3,0)),"")</f>
        <v/>
      </c>
      <c r="H14" s="25"/>
      <c r="I14" s="25"/>
      <c r="J14" s="25"/>
      <c r="K14" s="25"/>
      <c r="L14" s="25"/>
      <c r="M14" s="25"/>
      <c r="N14" s="25"/>
    </row>
    <row r="15" spans="1:16">
      <c r="A15" s="25"/>
      <c r="B15" s="25"/>
      <c r="C15" s="26" t="str">
        <f t="array" ref="C15">IFERROR(INDEX(Лист1!$A$4:$O$1000,SMALL(IF(Анализ!$B$3=Лист1!$A$4:$A$1000,ROW(Лист1!$A$1:$A$996)),ROW(A13)),MATCH(C$2,Лист1!$A$3:$O$3,0)),"")</f>
        <v>Дай Пять</v>
      </c>
      <c r="D15" s="26">
        <f t="array" ref="D15">IFERROR(INDEX(Лист1!$A$4:$O$1000,SMALL(IF(Анализ!$B$3=Лист1!$A$4:$A$1000,ROW(Лист1!$A$1:$A$996)),ROW(B13)),MATCH(D$2,Лист1!$A$3:$O$3,0)),"")</f>
        <v>0</v>
      </c>
      <c r="E15" s="26">
        <f t="array" ref="E15">IFERROR(INDEX(Лист1!$A$4:$O$1000,SMALL(IF(Анализ!$B$3=Лист1!$A$4:$A$1000,ROW(Лист1!$A$1:$A$996)),ROW(C13)),MATCH(E$2,Лист1!$A$3:$O$3,0)),"")</f>
        <v>0</v>
      </c>
      <c r="F15" s="26" t="str">
        <f t="array" ref="F15">IFERROR(INDEX(Лист1!$A$4:$O$1000,SMALL(IF(Анализ!$B$3=Лист1!$A$4:$A$1000,ROW(Лист1!$A$1:$A$996)),ROW(D13)),MATCH(F$2,Лист1!$A$3:$O$3,0)),"")</f>
        <v/>
      </c>
      <c r="G15" s="26" t="str">
        <f t="array" ref="G15">IFERROR(INDEX(Лист1!$A$4:$O$1000,SMALL(IF(Анализ!$B$3=Лист1!$A$4:$A$1000,ROW(Лист1!$A$1:$A$996)),ROW(E13)),MATCH(G$2,Лист1!$A$3:$O$3,0)),"")</f>
        <v/>
      </c>
      <c r="H15" s="25"/>
      <c r="I15" s="25"/>
      <c r="J15" s="25"/>
      <c r="K15" s="25"/>
      <c r="L15" s="25"/>
      <c r="M15" s="25"/>
      <c r="N15" s="25"/>
    </row>
    <row r="16" spans="1:16">
      <c r="A16" s="25"/>
      <c r="B16" s="25"/>
      <c r="C16" s="26" t="str">
        <f t="array" ref="C16">IFERROR(INDEX(Лист1!$A$4:$O$1000,SMALL(IF(Анализ!$B$3=Лист1!$A$4:$A$1000,ROW(Лист1!$A$1:$A$996)),ROW(A14)),MATCH(C$2,Лист1!$A$3:$O$3,0)),"")</f>
        <v>Студия красоты Ирины Артемьевой</v>
      </c>
      <c r="D16" s="26">
        <f t="array" ref="D16">IFERROR(INDEX(Лист1!$A$4:$O$1000,SMALL(IF(Анализ!$B$3=Лист1!$A$4:$A$1000,ROW(Лист1!$A$1:$A$996)),ROW(B14)),MATCH(D$2,Лист1!$A$3:$O$3,0)),"")</f>
        <v>0</v>
      </c>
      <c r="E16" s="26">
        <f t="array" ref="E16">IFERROR(INDEX(Лист1!$A$4:$O$1000,SMALL(IF(Анализ!$B$3=Лист1!$A$4:$A$1000,ROW(Лист1!$A$1:$A$996)),ROW(C14)),MATCH(E$2,Лист1!$A$3:$O$3,0)),"")</f>
        <v>0</v>
      </c>
      <c r="F16" s="26" t="str">
        <f t="array" ref="F16">IFERROR(INDEX(Лист1!$A$4:$O$1000,SMALL(IF(Анализ!$B$3=Лист1!$A$4:$A$1000,ROW(Лист1!$A$1:$A$996)),ROW(D14)),MATCH(F$2,Лист1!$A$3:$O$3,0)),"")</f>
        <v/>
      </c>
      <c r="G16" s="26" t="str">
        <f t="array" ref="G16">IFERROR(INDEX(Лист1!$A$4:$O$1000,SMALL(IF(Анализ!$B$3=Лист1!$A$4:$A$1000,ROW(Лист1!$A$1:$A$996)),ROW(E14)),MATCH(G$2,Лист1!$A$3:$O$3,0)),"")</f>
        <v/>
      </c>
      <c r="H16" s="25"/>
      <c r="I16" s="25"/>
      <c r="J16" s="25"/>
      <c r="K16" s="25"/>
      <c r="L16" s="25"/>
      <c r="M16" s="25"/>
      <c r="N16" s="25"/>
    </row>
    <row r="17" spans="1:14">
      <c r="A17" s="25"/>
      <c r="B17" s="25"/>
      <c r="C17" s="26" t="str">
        <f t="array" ref="C17">IFERROR(INDEX(Лист1!$A$4:$O$1000,SMALL(IF(Анализ!$B$3=Лист1!$A$4:$A$1000,ROW(Лист1!$A$1:$A$996)),ROW(A15)),MATCH(C$2,Лист1!$A$3:$O$3,0)),"")</f>
        <v>Тайландика</v>
      </c>
      <c r="D17" s="26">
        <f t="array" ref="D17">IFERROR(INDEX(Лист1!$A$4:$O$1000,SMALL(IF(Анализ!$B$3=Лист1!$A$4:$A$1000,ROW(Лист1!$A$1:$A$996)),ROW(B15)),MATCH(D$2,Лист1!$A$3:$O$3,0)),"")</f>
        <v>0</v>
      </c>
      <c r="E17" s="26">
        <f t="array" ref="E17">IFERROR(INDEX(Лист1!$A$4:$O$1000,SMALL(IF(Анализ!$B$3=Лист1!$A$4:$A$1000,ROW(Лист1!$A$1:$A$996)),ROW(C15)),MATCH(E$2,Лист1!$A$3:$O$3,0)),"")</f>
        <v>0</v>
      </c>
      <c r="F17" s="26" t="str">
        <f t="array" ref="F17">IFERROR(INDEX(Лист1!$A$4:$O$1000,SMALL(IF(Анализ!$B$3=Лист1!$A$4:$A$1000,ROW(Лист1!$A$1:$A$996)),ROW(D15)),MATCH(F$2,Лист1!$A$3:$O$3,0)),"")</f>
        <v/>
      </c>
      <c r="G17" s="26" t="str">
        <f t="array" ref="G17">IFERROR(INDEX(Лист1!$A$4:$O$1000,SMALL(IF(Анализ!$B$3=Лист1!$A$4:$A$1000,ROW(Лист1!$A$1:$A$996)),ROW(E15)),MATCH(G$2,Лист1!$A$3:$O$3,0)),"")</f>
        <v/>
      </c>
      <c r="H17" s="25"/>
      <c r="I17" s="25"/>
      <c r="J17" s="25"/>
      <c r="K17" s="25"/>
      <c r="L17" s="25"/>
      <c r="M17" s="25"/>
      <c r="N17" s="25"/>
    </row>
    <row r="18" spans="1:14">
      <c r="A18" s="25"/>
      <c r="B18" s="25"/>
      <c r="C18" s="26" t="str">
        <f t="array" ref="C18">IFERROR(INDEX(Лист1!$A$4:$O$1000,SMALL(IF(Анализ!$B$3=Лист1!$A$4:$A$1000,ROW(Лист1!$A$1:$A$996)),ROW(A16)),MATCH(C$2,Лист1!$A$3:$O$3,0)),"")</f>
        <v>Шарми</v>
      </c>
      <c r="D18" s="26">
        <f t="array" ref="D18">IFERROR(INDEX(Лист1!$A$4:$O$1000,SMALL(IF(Анализ!$B$3=Лист1!$A$4:$A$1000,ROW(Лист1!$A$1:$A$996)),ROW(B16)),MATCH(D$2,Лист1!$A$3:$O$3,0)),"")</f>
        <v>0</v>
      </c>
      <c r="E18" s="26">
        <f t="array" ref="E18">IFERROR(INDEX(Лист1!$A$4:$O$1000,SMALL(IF(Анализ!$B$3=Лист1!$A$4:$A$1000,ROW(Лист1!$A$1:$A$996)),ROW(C16)),MATCH(E$2,Лист1!$A$3:$O$3,0)),"")</f>
        <v>0</v>
      </c>
      <c r="F18" s="26" t="str">
        <f t="array" ref="F18">IFERROR(INDEX(Лист1!$A$4:$O$1000,SMALL(IF(Анализ!$B$3=Лист1!$A$4:$A$1000,ROW(Лист1!$A$1:$A$996)),ROW(D16)),MATCH(F$2,Лист1!$A$3:$O$3,0)),"")</f>
        <v/>
      </c>
      <c r="G18" s="26" t="str">
        <f t="array" ref="G18">IFERROR(INDEX(Лист1!$A$4:$O$1000,SMALL(IF(Анализ!$B$3=Лист1!$A$4:$A$1000,ROW(Лист1!$A$1:$A$996)),ROW(E16)),MATCH(G$2,Лист1!$A$3:$O$3,0)),"")</f>
        <v/>
      </c>
      <c r="H18" s="25"/>
      <c r="I18" s="25"/>
      <c r="J18" s="25"/>
      <c r="K18" s="25"/>
      <c r="L18" s="25"/>
      <c r="M18" s="25"/>
      <c r="N18" s="25"/>
    </row>
    <row r="19" spans="1:14">
      <c r="A19" s="25"/>
      <c r="B19" s="25"/>
      <c r="C19" s="26" t="str">
        <f t="array" ref="C19">IFERROR(INDEX(Лист1!$A$4:$O$1000,SMALL(IF(Анализ!$B$3=Лист1!$A$4:$A$1000,ROW(Лист1!$A$1:$A$996)),ROW(A17)),MATCH(C$2,Лист1!$A$3:$O$3,0)),"")</f>
        <v>Эпил Сити</v>
      </c>
      <c r="D19" s="26">
        <f t="array" ref="D19">IFERROR(INDEX(Лист1!$A$4:$O$1000,SMALL(IF(Анализ!$B$3=Лист1!$A$4:$A$1000,ROW(Лист1!$A$1:$A$996)),ROW(B17)),MATCH(D$2,Лист1!$A$3:$O$3,0)),"")</f>
        <v>0</v>
      </c>
      <c r="E19" s="26">
        <f t="array" ref="E19">IFERROR(INDEX(Лист1!$A$4:$O$1000,SMALL(IF(Анализ!$B$3=Лист1!$A$4:$A$1000,ROW(Лист1!$A$1:$A$996)),ROW(C17)),MATCH(E$2,Лист1!$A$3:$O$3,0)),"")</f>
        <v>0</v>
      </c>
      <c r="F19" s="26" t="str">
        <f t="array" ref="F19">IFERROR(INDEX(Лист1!$A$4:$O$1000,SMALL(IF(Анализ!$B$3=Лист1!$A$4:$A$1000,ROW(Лист1!$A$1:$A$996)),ROW(D17)),MATCH(F$2,Лист1!$A$3:$O$3,0)),"")</f>
        <v/>
      </c>
      <c r="G19" s="26" t="str">
        <f t="array" ref="G19">IFERROR(INDEX(Лист1!$A$4:$O$1000,SMALL(IF(Анализ!$B$3=Лист1!$A$4:$A$1000,ROW(Лист1!$A$1:$A$996)),ROW(E17)),MATCH(G$2,Лист1!$A$3:$O$3,0)),"")</f>
        <v/>
      </c>
      <c r="H19" s="25"/>
      <c r="I19" s="25"/>
      <c r="J19" s="25"/>
      <c r="K19" s="25"/>
      <c r="L19" s="25"/>
      <c r="M19" s="25"/>
      <c r="N19" s="25"/>
    </row>
    <row r="20" spans="1:14">
      <c r="A20" s="25"/>
      <c r="B20" s="25"/>
      <c r="C20" s="26" t="str">
        <f t="array" ref="C20">IFERROR(INDEX(Лист1!$A$4:$O$1000,SMALL(IF(Анализ!$B$3=Лист1!$A$4:$A$1000,ROW(Лист1!$A$1:$A$996)),ROW(A18)),MATCH(C$2,Лист1!$A$3:$O$3,0)),"")</f>
        <v/>
      </c>
      <c r="D20" s="26" t="str">
        <f t="array" ref="D20">IFERROR(INDEX(Лист1!$A$4:$O$1000,SMALL(IF(Анализ!$B$3=Лист1!$A$4:$A$1000,ROW(Лист1!$A$1:$A$996)),ROW(B18)),MATCH(D$2,Лист1!$A$3:$O$3,0)),"")</f>
        <v/>
      </c>
      <c r="E20" s="26" t="str">
        <f t="array" ref="E20">IFERROR(INDEX(Лист1!$A$4:$O$1000,SMALL(IF(Анализ!$B$3=Лист1!$A$4:$A$1000,ROW(Лист1!$A$1:$A$996)),ROW(C18)),MATCH(E$2,Лист1!$A$3:$O$3,0)),"")</f>
        <v/>
      </c>
      <c r="F20" s="26" t="str">
        <f t="array" ref="F20">IFERROR(INDEX(Лист1!$A$4:$O$1000,SMALL(IF(Анализ!$B$3=Лист1!$A$4:$A$1000,ROW(Лист1!$A$1:$A$996)),ROW(D18)),MATCH(F$2,Лист1!$A$3:$O$3,0)),"")</f>
        <v/>
      </c>
      <c r="G20" s="26" t="str">
        <f t="array" ref="G20">IFERROR(INDEX(Лист1!$A$4:$O$1000,SMALL(IF(Анализ!$B$3=Лист1!$A$4:$A$1000,ROW(Лист1!$A$1:$A$996)),ROW(E18)),MATCH(G$2,Лист1!$A$3:$O$3,0)),"")</f>
        <v/>
      </c>
      <c r="H20" s="25"/>
      <c r="I20" s="25"/>
      <c r="J20" s="25"/>
      <c r="K20" s="25"/>
      <c r="L20" s="25"/>
      <c r="M20" s="25"/>
      <c r="N20" s="25"/>
    </row>
    <row r="21" spans="1:1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s="25" customFormat="1">
      <c r="A37" s="25">
        <v>0</v>
      </c>
    </row>
    <row r="38" spans="1:14" s="25" customFormat="1"/>
    <row r="39" spans="1:14" s="25" customFormat="1"/>
    <row r="40" spans="1:14" s="25" customFormat="1"/>
    <row r="41" spans="1:14" s="25" customFormat="1"/>
    <row r="42" spans="1:14" s="25" customFormat="1"/>
    <row r="43" spans="1:14" s="25" customFormat="1"/>
    <row r="44" spans="1:14" s="25" customFormat="1"/>
    <row r="45" spans="1:14" s="25" customFormat="1"/>
    <row r="46" spans="1:14" s="25" customFormat="1"/>
    <row r="47" spans="1:14" s="25" customFormat="1"/>
    <row r="48" spans="1:14" s="25" customFormat="1"/>
    <row r="49" spans="8:14" s="25" customFormat="1"/>
    <row r="50" spans="8:14" s="25" customFormat="1"/>
    <row r="51" spans="8:14" s="25" customFormat="1"/>
    <row r="52" spans="8:14" s="25" customFormat="1"/>
    <row r="53" spans="8:14" s="25" customFormat="1"/>
    <row r="54" spans="8:14" s="25" customFormat="1"/>
    <row r="55" spans="8:14" s="25" customFormat="1"/>
    <row r="56" spans="8:14" s="25" customFormat="1"/>
    <row r="57" spans="8:14" s="25" customFormat="1"/>
    <row r="58" spans="8:14" s="25" customFormat="1"/>
    <row r="59" spans="8:14" s="25" customFormat="1"/>
    <row r="60" spans="8:14" s="25" customFormat="1"/>
    <row r="61" spans="8:14" s="25" customFormat="1"/>
    <row r="62" spans="8:14">
      <c r="H62" s="25"/>
      <c r="I62" s="25"/>
      <c r="J62" s="25"/>
      <c r="K62" s="25"/>
      <c r="L62" s="25"/>
      <c r="M62" s="25"/>
      <c r="N62" s="25"/>
    </row>
    <row r="63" spans="8:14">
      <c r="H63" s="25"/>
      <c r="I63" s="25"/>
      <c r="J63" s="25"/>
      <c r="K63" s="25"/>
      <c r="L63" s="25"/>
      <c r="M63" s="25"/>
      <c r="N63" s="25"/>
    </row>
    <row r="64" spans="8:14">
      <c r="H64" s="25"/>
      <c r="I64" s="25"/>
      <c r="J64" s="25"/>
      <c r="K64" s="25"/>
      <c r="L64" s="25"/>
      <c r="M64" s="25"/>
      <c r="N64" s="25"/>
    </row>
    <row r="65" spans="8:14">
      <c r="H65" s="25"/>
      <c r="I65" s="25"/>
      <c r="J65" s="25"/>
      <c r="K65" s="25"/>
      <c r="L65" s="25"/>
      <c r="M65" s="25"/>
      <c r="N65" s="25"/>
    </row>
    <row r="66" spans="8:14">
      <c r="H66" s="25"/>
      <c r="I66" s="25"/>
      <c r="J66" s="25"/>
      <c r="K66" s="25"/>
      <c r="L66" s="25"/>
      <c r="M66" s="25"/>
      <c r="N66" s="25"/>
    </row>
    <row r="67" spans="8:14">
      <c r="H67" s="25"/>
      <c r="I67" s="25"/>
      <c r="J67" s="25"/>
      <c r="K67" s="25"/>
      <c r="L67" s="25"/>
      <c r="M67" s="25"/>
      <c r="N67" s="25"/>
    </row>
  </sheetData>
  <mergeCells count="1">
    <mergeCell ref="B6:B7"/>
  </mergeCells>
  <dataValidations count="6">
    <dataValidation type="list" allowBlank="1" showInputMessage="1" showErrorMessage="1" sqref="B3">
      <formula1>Сегменты2</formula1>
    </dataValidation>
    <dataValidation type="list" allowBlank="1" showInputMessage="1" showErrorMessage="1" sqref="G2">
      <formula1>Конкуренты6</formula1>
    </dataValidation>
    <dataValidation type="list" allowBlank="1" showInputMessage="1" showErrorMessage="1" sqref="C2">
      <formula1>Конкуренты2</formula1>
    </dataValidation>
    <dataValidation type="list" allowBlank="1" showInputMessage="1" showErrorMessage="1" sqref="D2">
      <formula1>Конкуренты3</formula1>
    </dataValidation>
    <dataValidation type="list" allowBlank="1" showInputMessage="1" showErrorMessage="1" sqref="E2">
      <formula1>Конкуренты4</formula1>
    </dataValidation>
    <dataValidation type="list" allowBlank="1" showInputMessage="1" showErrorMessage="1" sqref="F2">
      <formula1>Конкуренты5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11"/>
  <sheetViews>
    <sheetView workbookViewId="0">
      <selection activeCell="M3" sqref="M3"/>
    </sheetView>
  </sheetViews>
  <sheetFormatPr defaultRowHeight="15"/>
  <cols>
    <col min="9" max="9" width="13.5703125" customWidth="1"/>
    <col min="10" max="10" width="12.5703125" customWidth="1"/>
    <col min="11" max="11" width="12.140625" customWidth="1"/>
    <col min="12" max="12" width="11.42578125" customWidth="1"/>
    <col min="13" max="13" width="11.140625" customWidth="1"/>
  </cols>
  <sheetData>
    <row r="1" spans="1:13">
      <c r="A1">
        <v>1</v>
      </c>
    </row>
    <row r="2" spans="1:13">
      <c r="I2" t="s">
        <v>1</v>
      </c>
      <c r="J2" t="s">
        <v>2</v>
      </c>
      <c r="K2" t="s">
        <v>3</v>
      </c>
      <c r="L2" t="s">
        <v>183</v>
      </c>
      <c r="M2" t="s">
        <v>182</v>
      </c>
    </row>
    <row r="3" spans="1:13" ht="183" customHeight="1">
      <c r="I3" s="46" t="str">
        <f t="array" ref="I3">IFERROR(INDEX(Лист1!$A$4:$O$97,SMALL(IF(Лист4!$B$2=Лист1!$A$4:$A$97,ROW(Лист1!$A$1:$A$94)),ROW(A1)),MATCH(I$2,Лист1!$A$3:$O$3,0)),"")</f>
        <v/>
      </c>
      <c r="J3" s="47"/>
      <c r="K3" s="47"/>
      <c r="L3" s="1"/>
    </row>
    <row r="4" spans="1:13">
      <c r="I4" s="47"/>
      <c r="J4" s="47"/>
      <c r="K4" s="47"/>
      <c r="L4" s="1"/>
    </row>
    <row r="5" spans="1:13">
      <c r="I5" s="47"/>
      <c r="J5" s="47"/>
      <c r="K5" s="47"/>
      <c r="L5" s="1"/>
    </row>
    <row r="6" spans="1:13">
      <c r="I6" s="47"/>
      <c r="J6" s="47"/>
      <c r="K6" s="47"/>
      <c r="L6" s="1"/>
    </row>
    <row r="7" spans="1:13">
      <c r="I7" s="47"/>
      <c r="J7" s="47"/>
      <c r="K7" s="47"/>
      <c r="L7" s="1"/>
    </row>
    <row r="8" spans="1:13">
      <c r="I8" s="47"/>
      <c r="J8" s="47"/>
      <c r="K8" s="47"/>
      <c r="L8" s="1"/>
    </row>
    <row r="9" spans="1:13">
      <c r="I9" s="1"/>
      <c r="J9" s="1"/>
      <c r="K9" s="1"/>
      <c r="L9" s="1"/>
    </row>
    <row r="10" spans="1:13">
      <c r="I10" s="1"/>
      <c r="J10" s="1"/>
      <c r="K10" s="1"/>
      <c r="L10" s="1"/>
    </row>
    <row r="11" spans="1:13">
      <c r="I11" s="1"/>
      <c r="J11" s="1"/>
      <c r="K11" s="1"/>
      <c r="L11" s="1"/>
    </row>
  </sheetData>
  <sheetProtection password="D441" sheet="1" objects="1" scenario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Лист1</vt:lpstr>
      <vt:lpstr>Лист2</vt:lpstr>
      <vt:lpstr>Анализ</vt:lpstr>
      <vt:lpstr>Лист4</vt:lpstr>
      <vt:lpstr>Конкуренты</vt:lpstr>
      <vt:lpstr>Конкуренты1</vt:lpstr>
      <vt:lpstr>Конкуренты2</vt:lpstr>
      <vt:lpstr>Конкуренты3</vt:lpstr>
      <vt:lpstr>Конкуренты4</vt:lpstr>
      <vt:lpstr>Конкуренты5</vt:lpstr>
      <vt:lpstr>Конкуренты6</vt:lpstr>
      <vt:lpstr>Лист2!Сегмент</vt:lpstr>
      <vt:lpstr>Сегменты</vt:lpstr>
      <vt:lpstr>Сегменты1</vt:lpstr>
      <vt:lpstr>Сегменты2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2014-05-14T10:55:32Z</dcterms:modified>
</cp:coreProperties>
</file>