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autoCompressPictures="0"/>
  <mc:AlternateContent xmlns:mc="http://schemas.openxmlformats.org/markup-compatibility/2006">
    <mc:Choice Requires="x15">
      <x15ac:absPath xmlns:x15ac="http://schemas.microsoft.com/office/spreadsheetml/2010/11/ac" url="C:\Users\slem\Desktop\Новая папка\"/>
    </mc:Choice>
  </mc:AlternateContent>
  <bookViews>
    <workbookView xWindow="0" yWindow="0" windowWidth="20400" windowHeight="7755" tabRatio="911" activeTab="2"/>
  </bookViews>
  <sheets>
    <sheet name="Отчёт" sheetId="1" r:id="rId1"/>
    <sheet name="Полы" sheetId="2" r:id="rId2"/>
    <sheet name="Стены" sheetId="3" r:id="rId3"/>
    <sheet name="Потолок" sheetId="4" r:id="rId4"/>
    <sheet name="Эл.монтаж" sheetId="5" r:id="rId5"/>
    <sheet name="Окна-Двери" sheetId="6" r:id="rId6"/>
    <sheet name="Сантехника" sheetId="7" r:id="rId7"/>
    <sheet name="Разное" sheetId="8" r:id="rId8"/>
    <sheet name="Доп." sheetId="9" r:id="rId9"/>
    <sheet name="Выписка счета" sheetId="10" r:id="rId10"/>
  </sheets>
  <definedNames>
    <definedName name="Z_4DA052FA_0002_434A_8748_11E665859507_.wvu.PrintArea" localSheetId="5" hidden="1">'Окна-Двери'!$A$3:$F$30</definedName>
    <definedName name="Z_4DA052FA_0002_434A_8748_11E665859507_.wvu.PrintArea" localSheetId="1" hidden="1">Полы!$A$4:$F$55</definedName>
    <definedName name="Z_4DA052FA_0002_434A_8748_11E665859507_.wvu.PrintArea" localSheetId="3" hidden="1">Потолок!$A$3:$F$50</definedName>
    <definedName name="Z_4DA052FA_0002_434A_8748_11E665859507_.wvu.PrintArea" localSheetId="6" hidden="1">Сантехника!$A$4:$F$30</definedName>
    <definedName name="Z_4DA052FA_0002_434A_8748_11E665859507_.wvu.PrintArea" localSheetId="2" hidden="1">Стены!$A$24:$F$95</definedName>
    <definedName name="Z_4DA052FA_0002_434A_8748_11E665859507_.wvu.PrintArea" localSheetId="4" hidden="1">Эл.монтаж!$A$12:$F$39</definedName>
    <definedName name="_xlnm.Print_Area" localSheetId="5">'Окна-Двери'!$A$3:$F$30</definedName>
    <definedName name="_xlnm.Print_Area" localSheetId="1">Полы!$A$4:$F$55</definedName>
    <definedName name="_xlnm.Print_Area" localSheetId="3">Потолок!$A$3:$F$50</definedName>
    <definedName name="_xlnm.Print_Area" localSheetId="6">Сантехника!$A$4:$F$30</definedName>
    <definedName name="_xlnm.Print_Area" localSheetId="2">Стены!$A$24:$F$95</definedName>
    <definedName name="_xlnm.Print_Area" localSheetId="4">Эл.монтаж!$A$12:$F$39</definedName>
  </definedNames>
  <calcPr calcId="152511"/>
  <customWorkbookViews>
    <customWorkbookView name="slem - Личное представление" guid="{4DA052FA-0002-434A-8748-11E665859507}" mergeInterval="0" personalView="1" maximized="1" xWindow="-8" yWindow="-8" windowWidth="1376" windowHeight="744" tabRatio="911" activeSheetId="1" showComments="commIndAndComment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5" i="10" l="1"/>
  <c r="C10" i="1" s="1"/>
  <c r="F3" i="8" l="1"/>
  <c r="F4" i="8"/>
  <c r="F5" i="8"/>
  <c r="F6" i="8"/>
  <c r="F7" i="8"/>
  <c r="F8" i="8"/>
  <c r="F9" i="8"/>
  <c r="F10" i="8"/>
  <c r="F5" i="7"/>
  <c r="F6" i="7"/>
  <c r="F7" i="7"/>
  <c r="F10" i="7"/>
  <c r="F11" i="7"/>
  <c r="F12" i="7"/>
  <c r="F4" i="7"/>
  <c r="F8" i="7"/>
  <c r="F9" i="7"/>
  <c r="F13" i="7"/>
  <c r="F14" i="7"/>
  <c r="F15" i="7"/>
  <c r="F16" i="7"/>
  <c r="F17" i="7"/>
  <c r="F18" i="7"/>
  <c r="F19" i="7"/>
  <c r="F20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27" i="6"/>
  <c r="F28" i="6"/>
  <c r="F4" i="6"/>
  <c r="F5" i="6"/>
  <c r="F6" i="6"/>
  <c r="F7" i="6"/>
  <c r="F8" i="6"/>
  <c r="F9" i="6"/>
  <c r="F10" i="6"/>
  <c r="F11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4" i="5"/>
  <c r="F5" i="5"/>
  <c r="F6" i="5"/>
  <c r="F7" i="5"/>
  <c r="F8" i="5"/>
  <c r="F9" i="5"/>
  <c r="F10" i="5"/>
  <c r="F11" i="5"/>
  <c r="F12" i="5"/>
  <c r="F13" i="5"/>
  <c r="F14" i="5"/>
  <c r="F15" i="5"/>
  <c r="F17" i="5"/>
  <c r="F18" i="5"/>
  <c r="F19" i="5"/>
  <c r="F20" i="5"/>
  <c r="F21" i="5"/>
  <c r="F22" i="5"/>
  <c r="F23" i="5"/>
  <c r="F24" i="5"/>
  <c r="F25" i="5"/>
  <c r="F26" i="5"/>
  <c r="F28" i="5"/>
  <c r="F29" i="5"/>
  <c r="F30" i="5"/>
  <c r="F31" i="5"/>
  <c r="F32" i="5"/>
  <c r="F33" i="5"/>
  <c r="F34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4" i="4"/>
  <c r="F5" i="4"/>
  <c r="F6" i="4"/>
  <c r="F7" i="4"/>
  <c r="F8" i="4"/>
  <c r="F9" i="4"/>
  <c r="F11" i="4"/>
  <c r="F12" i="4"/>
  <c r="F13" i="4"/>
  <c r="F14" i="4"/>
  <c r="F15" i="4"/>
  <c r="F16" i="4"/>
  <c r="F17" i="4"/>
  <c r="F18" i="4"/>
  <c r="F19" i="4"/>
  <c r="F20" i="4"/>
  <c r="F21" i="4"/>
  <c r="F22" i="4"/>
  <c r="F24" i="4"/>
  <c r="F25" i="4"/>
  <c r="F26" i="4"/>
  <c r="F27" i="4"/>
  <c r="F28" i="4"/>
  <c r="F29" i="4"/>
  <c r="F31" i="4"/>
  <c r="F32" i="4"/>
  <c r="F33" i="4"/>
  <c r="F34" i="4"/>
  <c r="F36" i="4"/>
  <c r="F37" i="4"/>
  <c r="F38" i="4"/>
  <c r="F39" i="4"/>
  <c r="F40" i="4"/>
  <c r="F41" i="4"/>
  <c r="F42" i="4"/>
  <c r="F43" i="4"/>
  <c r="F45" i="4"/>
  <c r="F46" i="4"/>
  <c r="F47" i="4"/>
  <c r="F48" i="4"/>
  <c r="F51" i="4"/>
  <c r="J2" i="4"/>
  <c r="F34" i="2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9" i="3"/>
  <c r="F30" i="3"/>
  <c r="F31" i="3"/>
  <c r="F32" i="3"/>
  <c r="F33" i="3"/>
  <c r="F34" i="3"/>
  <c r="F35" i="3"/>
  <c r="F36" i="3"/>
  <c r="F38" i="3"/>
  <c r="F39" i="3"/>
  <c r="F40" i="3"/>
  <c r="F41" i="3"/>
  <c r="F42" i="3"/>
  <c r="F43" i="3"/>
  <c r="F44" i="3"/>
  <c r="F45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5" i="3"/>
  <c r="F66" i="3"/>
  <c r="F67" i="3"/>
  <c r="F68" i="3"/>
  <c r="F69" i="3"/>
  <c r="F70" i="3"/>
  <c r="F71" i="3"/>
  <c r="F72" i="3"/>
  <c r="F74" i="3"/>
  <c r="F75" i="3"/>
  <c r="F76" i="3"/>
  <c r="F77" i="3"/>
  <c r="F78" i="3"/>
  <c r="F79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6" i="3"/>
  <c r="F4" i="2"/>
  <c r="F5" i="2"/>
  <c r="F6" i="2"/>
  <c r="F7" i="2"/>
  <c r="F8" i="2"/>
  <c r="F56" i="2" s="1"/>
  <c r="J2" i="2" s="1"/>
  <c r="C2" i="1" s="1"/>
  <c r="F9" i="2"/>
  <c r="F10" i="2"/>
  <c r="F11" i="2"/>
  <c r="F12" i="2"/>
  <c r="F13" i="2"/>
  <c r="F14" i="2"/>
  <c r="F15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J2" i="3"/>
  <c r="C3" i="1"/>
  <c r="C4" i="1"/>
  <c r="E3" i="9"/>
  <c r="E33" i="9"/>
  <c r="I2" i="9"/>
  <c r="C9" i="1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F12" i="8" l="1"/>
  <c r="J2" i="8" s="1"/>
  <c r="C8" i="1" s="1"/>
  <c r="F55" i="7"/>
  <c r="J2" i="7" s="1"/>
  <c r="C7" i="1" s="1"/>
  <c r="F31" i="6"/>
  <c r="J2" i="6" s="1"/>
  <c r="C6" i="1" s="1"/>
  <c r="F53" i="5"/>
  <c r="J2" i="5" s="1"/>
  <c r="C5" i="1" s="1"/>
  <c r="C12" i="1" l="1"/>
  <c r="C15" i="1" s="1"/>
</calcChain>
</file>

<file path=xl/sharedStrings.xml><?xml version="1.0" encoding="utf-8"?>
<sst xmlns="http://schemas.openxmlformats.org/spreadsheetml/2006/main" count="735" uniqueCount="369">
  <si>
    <t>Сумма</t>
  </si>
  <si>
    <t>Дополнительная информация</t>
  </si>
  <si>
    <t>Количество</t>
  </si>
  <si>
    <t>Цена</t>
  </si>
  <si>
    <t>Стоимость</t>
  </si>
  <si>
    <t>Дата</t>
  </si>
  <si>
    <t>Итог листа</t>
  </si>
  <si>
    <t>Итог</t>
  </si>
  <si>
    <t>В отчёт</t>
  </si>
  <si>
    <t>Категория</t>
  </si>
  <si>
    <t>Расходы</t>
  </si>
  <si>
    <t>Отчёт</t>
  </si>
  <si>
    <t>Стеновые работы</t>
  </si>
  <si>
    <t>Половые работы</t>
  </si>
  <si>
    <t>Потолочные работы</t>
  </si>
  <si>
    <t>Количество работников</t>
  </si>
  <si>
    <t>часть каждого работника</t>
  </si>
  <si>
    <t>Демонтажные работы</t>
  </si>
  <si>
    <t>Демонтаж поддона под сантехкабиной</t>
  </si>
  <si>
    <t>Демонтаж паркета</t>
  </si>
  <si>
    <t>Демонтаж деревянного пола</t>
  </si>
  <si>
    <t>Демонтаж черного пола с каркасом</t>
  </si>
  <si>
    <t>Демонтаж линолеума</t>
  </si>
  <si>
    <t>Демонтаж ковролина</t>
  </si>
  <si>
    <t>Демонтаж плитки</t>
  </si>
  <si>
    <t>Демонтаж стяжки до 5 см.</t>
  </si>
  <si>
    <t>Демонтаж стяжки до 10 см.</t>
  </si>
  <si>
    <t>Демонтаж стяжки армированной</t>
  </si>
  <si>
    <t>Выравнивание пола</t>
  </si>
  <si>
    <t>Выравнивание пола устройством стяжки песчанно-цементной смесью толщиной до 7 см</t>
  </si>
  <si>
    <t>Выравнивание пола устройством стяжки песчанно-цементной смесью толщиной от 7 см до 10</t>
  </si>
  <si>
    <t>Армирование стяжки</t>
  </si>
  <si>
    <t>Частичное выравнивание пола (заделка рустов, трещин, отверстий)</t>
  </si>
  <si>
    <t>Подготовка поверхности (обеспыливание, грунтовка)</t>
  </si>
  <si>
    <t>Финишное выравнивание самовыравнивающими смесями</t>
  </si>
  <si>
    <t xml:space="preserve">Гидроизоляция пола рулонными материалами (2-слоя) </t>
  </si>
  <si>
    <t xml:space="preserve">Монтаж теплых полов (электрических) </t>
  </si>
  <si>
    <t>Монтаж черного пола</t>
  </si>
  <si>
    <t>Плиточные работы</t>
  </si>
  <si>
    <t xml:space="preserve">Укладка кер.плитки без рисунка </t>
  </si>
  <si>
    <t>Укладка керамической плитки с подбором рисунка</t>
  </si>
  <si>
    <t>Укладка мозаичной плитки</t>
  </si>
  <si>
    <t xml:space="preserve">Затирка швов </t>
  </si>
  <si>
    <t>Монтаж плинтуса керамического</t>
  </si>
  <si>
    <t>Облицовка ступеней и площадок плиткой шириной до 40 см</t>
  </si>
  <si>
    <t>Укладка покрытий</t>
  </si>
  <si>
    <t>Укладка шпунтованной доски</t>
  </si>
  <si>
    <t>Укладка обычного линолеума</t>
  </si>
  <si>
    <t>Проварка швов в линолеуме</t>
  </si>
  <si>
    <t>Настил ковролина</t>
  </si>
  <si>
    <t>Настил паркетной доски(без выравнивания пола):</t>
  </si>
  <si>
    <t>Настилка подложки под ламинат,паркетн.доску</t>
  </si>
  <si>
    <t>Укладка ламината</t>
  </si>
  <si>
    <t>Настил гидропленки</t>
  </si>
  <si>
    <t xml:space="preserve">Устройство тепло звукоизоляции пола </t>
  </si>
  <si>
    <t>Укладка фанеры с креплением на дюбелях</t>
  </si>
  <si>
    <t>Паркетные работы</t>
  </si>
  <si>
    <t>Кладка в разбежку (палуба)</t>
  </si>
  <si>
    <t>Кладка елочкой</t>
  </si>
  <si>
    <t>Кладка двойная плетенка</t>
  </si>
  <si>
    <t>Шлифовка штучного паркета</t>
  </si>
  <si>
    <t>Лакировка штучного паркета</t>
  </si>
  <si>
    <t>Шпатлевка швов паркетных полов</t>
  </si>
  <si>
    <t>Работы по плинтусам</t>
  </si>
  <si>
    <t>Демонтаж плинтусов</t>
  </si>
  <si>
    <t>Монтаж плинтуса замкового типа</t>
  </si>
  <si>
    <t>Монтаж деревянного плинтуса</t>
  </si>
  <si>
    <t>Лакировка плинтуса</t>
  </si>
  <si>
    <t>Окраска плинтуса</t>
  </si>
  <si>
    <t>Снос стен из пазогребня до 8 мм</t>
  </si>
  <si>
    <t>Демонтаж воздуховода</t>
  </si>
  <si>
    <t>Снос стен из пенобетона до 10 мм</t>
  </si>
  <si>
    <t>Снос стен из пенобетона до 30 мм</t>
  </si>
  <si>
    <t>Снос стен из гипса армированного (санузел и т.д.)</t>
  </si>
  <si>
    <t>Снос стен кирпичных (в полкирпича)</t>
  </si>
  <si>
    <t>Снос стен кирпичных (в кирпич)</t>
  </si>
  <si>
    <t>Снос стен бетонных (межкомнатных перегородок толщиной 8-9 см)</t>
  </si>
  <si>
    <t xml:space="preserve">Снос стен кирпичных до 380мм. </t>
  </si>
  <si>
    <t xml:space="preserve">Снос стен кирпичных до 650мм. </t>
  </si>
  <si>
    <t xml:space="preserve">Снос стен железобетон до 100мм. </t>
  </si>
  <si>
    <t xml:space="preserve">Снос стен железобетон до 140мм. </t>
  </si>
  <si>
    <t xml:space="preserve">Снос стен железобетон до 180мм. </t>
  </si>
  <si>
    <t xml:space="preserve">Снос стен железобетон до 220мм. </t>
  </si>
  <si>
    <t>Устройство проема в бетоне толщиной 14 см армированном</t>
  </si>
  <si>
    <t>Устройство проема в бетоне толщиной 18 см армированном</t>
  </si>
  <si>
    <t>Усиление проемов металлическим профилем</t>
  </si>
  <si>
    <t>Демонтаж сухой штукатурки установленной на гипс</t>
  </si>
  <si>
    <t>Демонтаж сухой штукатурки установленной на цементной смеси</t>
  </si>
  <si>
    <t xml:space="preserve">Демонтаж старой штукатурки из цементно-песчанного раствора </t>
  </si>
  <si>
    <t>Демонтаж старой плитки</t>
  </si>
  <si>
    <t>Демонтаж внутренних межкомнатных перегородок (стен), гипсолитовых, выполненных из дерева (досок), штукатуренных по дранке</t>
  </si>
  <si>
    <t>Демонтаж деревянных встроенных шкафов, ниш, антресолей и т.д.</t>
  </si>
  <si>
    <t>Очистка стен от масляной краски, шпатлевки или олифы</t>
  </si>
  <si>
    <t>Монтаж перегородок</t>
  </si>
  <si>
    <t>Кирпичная кладка в 1/4 кирпича</t>
  </si>
  <si>
    <t>Кирпичная кладка в 1/2 кирпича</t>
  </si>
  <si>
    <t>Кирпичная кладка в 1 кирпич</t>
  </si>
  <si>
    <t xml:space="preserve">Монтаж перегородок из ГКЛ </t>
  </si>
  <si>
    <t>Монтаж перегородок из пазогребня толщина 80 мм</t>
  </si>
  <si>
    <t>Монтаж перегородок из газобетона толщина до 100 мм</t>
  </si>
  <si>
    <t>Монтаж перегородок из газобетона толщина до 300 мм</t>
  </si>
  <si>
    <t>Кладка перегородок и окон из стеклоблоков</t>
  </si>
  <si>
    <t>Обойные работы</t>
  </si>
  <si>
    <t>Демонтаж обоев</t>
  </si>
  <si>
    <t>Оклейка обоями (с подбором рисунка)</t>
  </si>
  <si>
    <t>Оклейка обоями (без подбора рисунка)</t>
  </si>
  <si>
    <t xml:space="preserve">Оклейка обойного бордюра </t>
  </si>
  <si>
    <t>Оклейка стен обоями под окраску</t>
  </si>
  <si>
    <t>Оклейка шелкографии</t>
  </si>
  <si>
    <t xml:space="preserve">Оклейка текстильных обоев </t>
  </si>
  <si>
    <t>Окраска стен по обоям</t>
  </si>
  <si>
    <t>Штукатурные работы</t>
  </si>
  <si>
    <t>Устройство штукатурной сетки на стену</t>
  </si>
  <si>
    <t>Монтаж малярных уголков</t>
  </si>
  <si>
    <t>Монтаж малярных маячков</t>
  </si>
  <si>
    <t>Штукатурка кирпичной кладки до 3 см</t>
  </si>
  <si>
    <t>Штукатурка кирпичной кладки свыше 3 см в несколько приемов</t>
  </si>
  <si>
    <t>Штукатурка деревянных стен с предварительной обивкой  сеткой</t>
  </si>
  <si>
    <t>Штукатурка бетонных стен до 3 см</t>
  </si>
  <si>
    <t>Штукатурка бетонных стен от 3-х до 6-ти см</t>
  </si>
  <si>
    <t>Штукатурка бетонных стен от 6-ти см до 8 см</t>
  </si>
  <si>
    <t>Штукатурка стен неплоской формы (полукруглых, эллипсных и др.форм)</t>
  </si>
  <si>
    <t>Штукатурка откосов арочных</t>
  </si>
  <si>
    <t>Выравнивание стен смесями (клеем) до 2 см.</t>
  </si>
  <si>
    <t>Проклейка рустов и стыков плит серпянкой</t>
  </si>
  <si>
    <t>Проклейка стен армировочной сеткой</t>
  </si>
  <si>
    <t>Устройство откосов</t>
  </si>
  <si>
    <t>Окраска откосов за 2 раза</t>
  </si>
  <si>
    <t>Шпатлевка откосов за 2 раза, шлифовка</t>
  </si>
  <si>
    <t>Малярные работы</t>
  </si>
  <si>
    <t>Шпатлевка швов и проклейка лентой гипсокартона</t>
  </si>
  <si>
    <t>Шпатлевка стен в 1 слой со шлифовкой (выравнивание)</t>
  </si>
  <si>
    <t>Шпатлевка стен 2 слоя (выравнивание до 3 мм) со шлифовкой</t>
  </si>
  <si>
    <t>Финишные малярные работы</t>
  </si>
  <si>
    <t xml:space="preserve">Покраска радиаторов отопления </t>
  </si>
  <si>
    <t xml:space="preserve">Покраска труб, уголков, мет. конструкций </t>
  </si>
  <si>
    <t>Покраска стен</t>
  </si>
  <si>
    <t>Монтаж ГКЛ, стеновых панелей</t>
  </si>
  <si>
    <t xml:space="preserve">Облицовка стен ГКЛ (1-слой) </t>
  </si>
  <si>
    <t>Монтаж стеновых пластиковых панелей на каркас</t>
  </si>
  <si>
    <t>Обшивка стен стеновыми панелями на клей с укреплением</t>
  </si>
  <si>
    <t>Монтаж гипсокартона на стену с устройством обрешетки из дерева</t>
  </si>
  <si>
    <t>Облицовка стен вагонкой</t>
  </si>
  <si>
    <t>Монтаж коробов из ГКЛ в с/у</t>
  </si>
  <si>
    <t>Облицовка стен плиткой под кирпич или камень (на подготовленную поверхность)</t>
  </si>
  <si>
    <t>Устройство декоративных порогов</t>
  </si>
  <si>
    <t>Облицовка арок угловой плиткой</t>
  </si>
  <si>
    <t xml:space="preserve">Облицовка керамической настенной плиткой </t>
  </si>
  <si>
    <t>Установка бордюра</t>
  </si>
  <si>
    <t>Установка декора</t>
  </si>
  <si>
    <t>Облицовка плиткой размером свыше 38*28 см</t>
  </si>
  <si>
    <t>Изготовка отверстий в плитке</t>
  </si>
  <si>
    <t>Установка декоративных (защитных) уголков пластиковых</t>
  </si>
  <si>
    <t>Изготовка съемной панели</t>
  </si>
  <si>
    <t>Укладка плитки на короба</t>
  </si>
  <si>
    <t>Силиконовый шов</t>
  </si>
  <si>
    <t>Ед.изм.</t>
  </si>
  <si>
    <t>шт</t>
  </si>
  <si>
    <r>
      <t>м</t>
    </r>
    <r>
      <rPr>
        <i/>
        <vertAlign val="superscript"/>
        <sz val="11"/>
        <rFont val="Arial"/>
        <family val="2"/>
        <charset val="204"/>
      </rPr>
      <t>2</t>
    </r>
  </si>
  <si>
    <t>м/п</t>
  </si>
  <si>
    <r>
      <t>м</t>
    </r>
    <r>
      <rPr>
        <i/>
        <vertAlign val="superscript"/>
        <sz val="11"/>
        <rFont val="Arial"/>
        <family val="2"/>
        <charset val="204"/>
      </rPr>
      <t>2</t>
    </r>
    <r>
      <rPr>
        <sz val="10"/>
        <rFont val="Arial Cyr"/>
        <charset val="204"/>
      </rPr>
      <t/>
    </r>
  </si>
  <si>
    <t>Вид работы</t>
  </si>
  <si>
    <t>Зачистка старых обоев</t>
  </si>
  <si>
    <t xml:space="preserve">Очистка потолка от шпатлевки, краски, извести, мела, олифы </t>
  </si>
  <si>
    <t>Демонтаж и монтаж креплений для подвесных люстр и светильников (потолочных)</t>
  </si>
  <si>
    <t>Демонтаж подвесных потолков</t>
  </si>
  <si>
    <t>Демонтаж потолков из ГКЛ</t>
  </si>
  <si>
    <t xml:space="preserve">Демонтаж коробов из ГКЛ </t>
  </si>
  <si>
    <t>Монтажные работы</t>
  </si>
  <si>
    <t xml:space="preserve">Устройство подвесного потолка реечного </t>
  </si>
  <si>
    <t>Устройство подвесного потолка из ГКЛ в одной плоскости в один слой</t>
  </si>
  <si>
    <t>Устройство подвесного потолка из ГКЛ в одной плоскости в два слоя</t>
  </si>
  <si>
    <t>Устройство подвесного разноуровнего потолка из ГКЛ (2 уровня) с прямолинейными элементами</t>
  </si>
  <si>
    <t>Устройство декоративных коробов по периметру помещений (прямолинейных)</t>
  </si>
  <si>
    <t>Устройство декоративных коробов по периметру помещений (криволинейных)</t>
  </si>
  <si>
    <t xml:space="preserve">Устройство подвесного потолка пластикового </t>
  </si>
  <si>
    <t>Устройство подвесного потолка плиточного из полистирола (без обрешетки)</t>
  </si>
  <si>
    <t>Устройство потолочного портала прямоугольной формы</t>
  </si>
  <si>
    <t>Устройство потолочного портала полукруглой формы</t>
  </si>
  <si>
    <t>Устройство подвесного потолка из дерева (вагонка и т.д.)</t>
  </si>
  <si>
    <t>Устройство декоративной галтели</t>
  </si>
  <si>
    <t xml:space="preserve">Штукатурка потолка "Ротбантом" без сетки </t>
  </si>
  <si>
    <t xml:space="preserve">Штукатурка потолка"Ротбантом" с сеткой </t>
  </si>
  <si>
    <t xml:space="preserve">Проклейка потолка армировочной сеткой </t>
  </si>
  <si>
    <t>Установка малярного маячка</t>
  </si>
  <si>
    <t>Проклейка армировочной сеткой криволинейных элементов потолка по периметру изгиба</t>
  </si>
  <si>
    <t>Установка малярного уголка на торцевые элементы потолка</t>
  </si>
  <si>
    <t>Шпатлевка (1-раз, сплошная финишная)</t>
  </si>
  <si>
    <t>Шпатлевка, выравнивание(до 3 мм), шлифовка</t>
  </si>
  <si>
    <t>Подготовкам поверхности (обеспыливание, грунтование)</t>
  </si>
  <si>
    <t>Шпатлевка и окраска галтели</t>
  </si>
  <si>
    <t>Шлифовка деревянных потолков</t>
  </si>
  <si>
    <t xml:space="preserve">Покрытие лаком на 1 слой вагонки </t>
  </si>
  <si>
    <t xml:space="preserve">Покраска потолка с помощью краскопульта декоративными красками </t>
  </si>
  <si>
    <t>Покраска в/э краской за 2 раза</t>
  </si>
  <si>
    <t>Окрашивание потолка в одной плоскости (один цвет)</t>
  </si>
  <si>
    <t>Покраска в/д краской криволинейных и прямолинейных элементов потолка по периметру изгиба (один цвет)</t>
  </si>
  <si>
    <t>Покраска в/д краской криволинейных и прямолинейных элементов потолка по периметру изгиба (два цвета и более)</t>
  </si>
  <si>
    <t xml:space="preserve">Оклейка потолочных обоев </t>
  </si>
  <si>
    <t>Лепнина</t>
  </si>
  <si>
    <t>Устройство лепнины из твердого полиуретана по периметру</t>
  </si>
  <si>
    <t xml:space="preserve">Устройство лепнины из твердого полиуретана под светильники на стене </t>
  </si>
  <si>
    <t>Устройство лепнины из гипса с заделкой стыков</t>
  </si>
  <si>
    <t xml:space="preserve">Покраска лепнины из гипса </t>
  </si>
  <si>
    <t>Эл.монтаж</t>
  </si>
  <si>
    <t>Штробление стены в бетоне под электропроводку</t>
  </si>
  <si>
    <t>Штробление стены в кирпиче</t>
  </si>
  <si>
    <t>Штробление стены в гипсе</t>
  </si>
  <si>
    <t>Устройство ниши под распределительный щиток</t>
  </si>
  <si>
    <t>Замена счетчика однофазного</t>
  </si>
  <si>
    <t>Установка автоматов защиты</t>
  </si>
  <si>
    <t>Демонтаж светильников (настенных)</t>
  </si>
  <si>
    <t>Демонтаж люстры</t>
  </si>
  <si>
    <t>Демонтаж розеток, выключателей</t>
  </si>
  <si>
    <t>Демонтаж светильников на потолке "Амстронг"</t>
  </si>
  <si>
    <t>Демонтаж проводов</t>
  </si>
  <si>
    <t xml:space="preserve">Сверление отверстий под розетки в ж.б. </t>
  </si>
  <si>
    <t>Монтаж светильников, розеток и т.д.</t>
  </si>
  <si>
    <t>Установка розетки, выключателя, в т.ч. проходных</t>
  </si>
  <si>
    <t>Установка распаечной коробки</t>
  </si>
  <si>
    <t>Установка точечных светильников с подключением</t>
  </si>
  <si>
    <t>Установка подрозетников</t>
  </si>
  <si>
    <t>Установка светильников на потолке "Амстронг"</t>
  </si>
  <si>
    <t>Установка светильников на стенах</t>
  </si>
  <si>
    <t>Установка звонка</t>
  </si>
  <si>
    <t>Установка люстры</t>
  </si>
  <si>
    <t>Подключение и установка вентилятора</t>
  </si>
  <si>
    <t>Установка сетевой розетки на электрическую плиту</t>
  </si>
  <si>
    <t>Укладка кабеля</t>
  </si>
  <si>
    <t>Укладка силового провода без штробы в гофрорукаве</t>
  </si>
  <si>
    <t>Укладка силового провода без штробы без гофрорукава</t>
  </si>
  <si>
    <t>Укладка ТV кабеля в гофрорукаве</t>
  </si>
  <si>
    <t>Укладка тел. кабеля в гофрорукаве</t>
  </si>
  <si>
    <t xml:space="preserve">Прокладка винипластовых труб (лотков до 100 мм) </t>
  </si>
  <si>
    <t>Укладка нагревательного элемента теплого пола</t>
  </si>
  <si>
    <t>Укладка сетевого кабеля для компьютера</t>
  </si>
  <si>
    <t>Монтаж электрики</t>
  </si>
  <si>
    <t>Устройство заземления с земляными работами</t>
  </si>
  <si>
    <t>Установка и подключение сушилки для рук</t>
  </si>
  <si>
    <t>Подключение водонагревателя</t>
  </si>
  <si>
    <t>Подключение духового шкафа</t>
  </si>
  <si>
    <t>Установка и подключение водонагревателя с установкой розетки</t>
  </si>
  <si>
    <t>Установка и подключение датчика движения или присутствия</t>
  </si>
  <si>
    <t>Монтаж, подключение, программирование элементов «умного дома»</t>
  </si>
  <si>
    <t>Подключение и установка реостата для теплого пола</t>
  </si>
  <si>
    <t>Подключение силовой линии в щите</t>
  </si>
  <si>
    <t xml:space="preserve">Сборка и монтаж вводного зл. щитка </t>
  </si>
  <si>
    <t>Установка видеодомофона</t>
  </si>
  <si>
    <t>Установка видеоглазка</t>
  </si>
  <si>
    <t>Установка видеодомофона 3 видеопанели, 2 глазка</t>
  </si>
  <si>
    <t>Подключение ТV и телефонных линий к линиям в щите</t>
  </si>
  <si>
    <t>ед</t>
  </si>
  <si>
    <t>комплект</t>
  </si>
  <si>
    <t>Монтаж, установка, подключение индивидуального щитка</t>
  </si>
  <si>
    <t>Окна - Двери</t>
  </si>
  <si>
    <t>ОКНА</t>
  </si>
  <si>
    <t>Демонтаж старого окна и подоконника</t>
  </si>
  <si>
    <t>Штукатурка откосов оконных шириной до 30 см</t>
  </si>
  <si>
    <t>Штукатурка откосов оконных шириной от 30 до 60 см</t>
  </si>
  <si>
    <t>Монтаж сетки</t>
  </si>
  <si>
    <t>Шпатлевка откосов оконных шириной до 30 см</t>
  </si>
  <si>
    <t>Шпатлевка откосов оконных шириной от 30 до 60 см</t>
  </si>
  <si>
    <t>Окраска откосов</t>
  </si>
  <si>
    <t>Монтаж подоконника</t>
  </si>
  <si>
    <t>ДВЕРИ</t>
  </si>
  <si>
    <t>Демонтаж старой двери (полотно, коробка)</t>
  </si>
  <si>
    <t>Демонтаж наличников</t>
  </si>
  <si>
    <t>Демонтаж замка, ручки, петель</t>
  </si>
  <si>
    <t>Подготовка проема (сужение, расширение)</t>
  </si>
  <si>
    <t>Монтаж наличников</t>
  </si>
  <si>
    <t>Изготовка проема</t>
  </si>
  <si>
    <t>Установка дверной коробки</t>
  </si>
  <si>
    <t>Монтаж дверного полотна</t>
  </si>
  <si>
    <t>Установка двери-купе</t>
  </si>
  <si>
    <t>Установка дверного добора</t>
  </si>
  <si>
    <t>Установка встроенной в стену двери</t>
  </si>
  <si>
    <t>Врезка фурнитуры (ручка, петли, замок)</t>
  </si>
  <si>
    <t>Установка двери типа "гармошка"</t>
  </si>
  <si>
    <t>Установка декоративных порожков</t>
  </si>
  <si>
    <t xml:space="preserve">Установка дверных ограничителей </t>
  </si>
  <si>
    <t xml:space="preserve">Монтаж арки </t>
  </si>
  <si>
    <t>Сантехника</t>
  </si>
  <si>
    <t>Демонтаж мойки</t>
  </si>
  <si>
    <t>Демонтаж полотенцесушителя</t>
  </si>
  <si>
    <t>Демонтаж унитаза</t>
  </si>
  <si>
    <t>Демонтаж стиральной машины</t>
  </si>
  <si>
    <t>Демонтаж ванны стальной</t>
  </si>
  <si>
    <t>Демонтаж ванны чугунной</t>
  </si>
  <si>
    <t>Демонтаж поддона сантехкабины</t>
  </si>
  <si>
    <t xml:space="preserve">Демонтаж душевой кабины </t>
  </si>
  <si>
    <t>Демонтаж радиатора отопления</t>
  </si>
  <si>
    <t xml:space="preserve">Демонтаж труб </t>
  </si>
  <si>
    <t>Демонтаж водонагревателя</t>
  </si>
  <si>
    <t>Демонтаж смесителя</t>
  </si>
  <si>
    <t>Сантехническая разводка труб ГВС, ХВС и канализации</t>
  </si>
  <si>
    <t>точка</t>
  </si>
  <si>
    <t>Устройство штробы в пенобетоне, пазогребне</t>
  </si>
  <si>
    <t>Устройство штробы в кирпиче</t>
  </si>
  <si>
    <t>Замена стояка (ГВС,ХВС) 1/2-1д.</t>
  </si>
  <si>
    <t>Замена стояка (ГВС,ХВС)1/ 1/4-11/2</t>
  </si>
  <si>
    <t>Установка ванны чугунной</t>
  </si>
  <si>
    <t>Устройство сантехнического шкафа</t>
  </si>
  <si>
    <t>Устройство сантехнического люка</t>
  </si>
  <si>
    <t>Устройство экрана над ванной</t>
  </si>
  <si>
    <t>Устройство экрана под ванной</t>
  </si>
  <si>
    <t>Установка столешницы</t>
  </si>
  <si>
    <t>Установка ванны пластиковой/стальной</t>
  </si>
  <si>
    <t>Установка ванны с гидромассажем</t>
  </si>
  <si>
    <t>Монтаж стиральной машины</t>
  </si>
  <si>
    <t>Установка унитаза</t>
  </si>
  <si>
    <t>Установка умывальника</t>
  </si>
  <si>
    <t>Установка раковины-тюльпана</t>
  </si>
  <si>
    <t>Установка полотенцесушителя</t>
  </si>
  <si>
    <t>Установка водонагревателя</t>
  </si>
  <si>
    <t>Установка биде</t>
  </si>
  <si>
    <t>Установка смесителя для ванны</t>
  </si>
  <si>
    <t>Установка счетчика воды</t>
  </si>
  <si>
    <t>Установка фильтров воды грубой очистки</t>
  </si>
  <si>
    <t>Установка фильтра тонкой отчистки с промывкой</t>
  </si>
  <si>
    <t>Установка автоматического фильтра очистки воды</t>
  </si>
  <si>
    <t>Монтаж запорной арматуры</t>
  </si>
  <si>
    <t>Монтаж трубопровода 1/2"-3/4"</t>
  </si>
  <si>
    <t>Монтаж трубопровода ПВХ 40-100 мм.</t>
  </si>
  <si>
    <t>Сборка и подключение радиаторов отопления</t>
  </si>
  <si>
    <t>Переборка канализационного стояка с опусканием выпуска в плиту перекрытия</t>
  </si>
  <si>
    <t>Установка штанги для душа</t>
  </si>
  <si>
    <t xml:space="preserve">Установка душевой кабины </t>
  </si>
  <si>
    <t>Покраска труб отопления</t>
  </si>
  <si>
    <t>Установка аксессуаров</t>
  </si>
  <si>
    <t>Навеска зеркал</t>
  </si>
  <si>
    <t xml:space="preserve">Врезка в действующую систему водоснабжения </t>
  </si>
  <si>
    <t>Подбор и закупка общестроительного материала</t>
  </si>
  <si>
    <t xml:space="preserve">Выезд сметчика </t>
  </si>
  <si>
    <t>Составление сметы на ремонт помещений "под ключ"*</t>
  </si>
  <si>
    <t>Составление сметы на отдельные виды работ*</t>
  </si>
  <si>
    <t>Вывоз строительного мусора и старого оборудования     (2 т)</t>
  </si>
  <si>
    <t>Спуск мусора</t>
  </si>
  <si>
    <t>Переноска мебели, материала внутри объекта</t>
  </si>
  <si>
    <t>Подъем материала</t>
  </si>
  <si>
    <t>%</t>
  </si>
  <si>
    <t>выезд</t>
  </si>
  <si>
    <t>машина</t>
  </si>
  <si>
    <t>1 помещ.</t>
  </si>
  <si>
    <t>Разное</t>
  </si>
  <si>
    <t xml:space="preserve">Дополнительная категория </t>
  </si>
  <si>
    <t>команда "АСЫ"</t>
  </si>
  <si>
    <t>достойный ремонт по доступной цене</t>
  </si>
  <si>
    <t>г.Сызрань,ул.Лазо30,кв.1</t>
  </si>
  <si>
    <t>ДАТА:</t>
  </si>
  <si>
    <t xml:space="preserve">Тел.: (927) 213 94 16 </t>
  </si>
  <si>
    <t>СЧЕТ №</t>
  </si>
  <si>
    <t>Плательщик:</t>
  </si>
  <si>
    <t>ф. И. О.</t>
  </si>
  <si>
    <t>Название организации</t>
  </si>
  <si>
    <t>Улица, дом, квартира</t>
  </si>
  <si>
    <t>Телефон</t>
  </si>
  <si>
    <t>п/п</t>
  </si>
  <si>
    <t>ОПИСАНИЕ</t>
  </si>
  <si>
    <t>СУММА</t>
  </si>
  <si>
    <t>Сметы</t>
  </si>
  <si>
    <t xml:space="preserve">Половые работы </t>
  </si>
  <si>
    <t>Электромонтаж</t>
  </si>
  <si>
    <t>Дополнительные расходы</t>
  </si>
  <si>
    <t>ИТОГО</t>
  </si>
  <si>
    <t>спасибо за сотрудничество!</t>
  </si>
  <si>
    <t>услуга:</t>
  </si>
  <si>
    <t>.</t>
  </si>
  <si>
    <t>Выписка счета</t>
  </si>
  <si>
    <t>Общий доход: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</si>
</sst>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164" formatCode="_-* #,##0.00\ &quot;руб.&quot;_-;\-* #,##0.00\ &quot;руб.&quot;_-;_-* &quot;-&quot;??\ &quot;руб.&quot;_-;_-@_-"/>
    <numFmt numFmtId="165" formatCode="dd/mm/yy;@"/>
    <numFmt numFmtId="166" formatCode="#,##0\ &quot;руб.&quot;"/>
    <numFmt numFmtId="167" formatCode="#,##0.00&quot;р.&quot;"/>
    <numFmt numFmtId="168" formatCode="@\ \ "/>
  </numFmts>
  <fonts count="57" x14ac:knownFonts="1"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u/>
      <sz val="10"/>
      <color theme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name val="Arial"/>
      <family val="2"/>
      <charset val="204"/>
    </font>
    <font>
      <b/>
      <i/>
      <sz val="11"/>
      <color theme="3" tint="0.39997558519241921"/>
      <name val="Arial"/>
      <family val="2"/>
      <charset val="204"/>
    </font>
    <font>
      <i/>
      <sz val="8"/>
      <name val="Arial"/>
      <family val="2"/>
      <charset val="204"/>
    </font>
    <font>
      <b/>
      <i/>
      <sz val="12"/>
      <color theme="3" tint="0.39997558519241921"/>
      <name val="Arial"/>
      <family val="2"/>
      <charset val="204"/>
    </font>
    <font>
      <i/>
      <vertAlign val="superscript"/>
      <sz val="11"/>
      <name val="Arial"/>
      <family val="2"/>
      <charset val="204"/>
    </font>
    <font>
      <sz val="10"/>
      <name val="Arial Cyr"/>
      <charset val="204"/>
    </font>
    <font>
      <b/>
      <i/>
      <sz val="14"/>
      <color rgb="FFFF0000"/>
      <name val="Arial"/>
      <family val="2"/>
      <charset val="204"/>
    </font>
    <font>
      <b/>
      <i/>
      <sz val="16"/>
      <color rgb="FFFF000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i/>
      <sz val="18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i/>
      <u/>
      <sz val="10"/>
      <color theme="1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u/>
      <sz val="14"/>
      <color theme="10"/>
      <name val="Calibri"/>
      <family val="2"/>
      <charset val="204"/>
      <scheme val="minor"/>
    </font>
    <font>
      <i/>
      <u/>
      <sz val="16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Arial"/>
      <family val="2"/>
      <charset val="204"/>
    </font>
    <font>
      <i/>
      <u/>
      <sz val="12"/>
      <color theme="10"/>
      <name val="Calibri"/>
      <family val="2"/>
      <charset val="204"/>
      <scheme val="minor"/>
    </font>
    <font>
      <sz val="10"/>
      <color theme="1"/>
      <name val="Comic Sans MS"/>
      <family val="4"/>
      <charset val="204"/>
    </font>
    <font>
      <b/>
      <i/>
      <sz val="10"/>
      <name val="Comic Sans MS"/>
      <family val="4"/>
      <charset val="204"/>
    </font>
    <font>
      <i/>
      <sz val="10"/>
      <name val="Comic Sans MS"/>
      <family val="4"/>
      <charset val="204"/>
    </font>
    <font>
      <i/>
      <sz val="14"/>
      <name val="Comic Sans MS"/>
      <family val="4"/>
      <charset val="204"/>
    </font>
    <font>
      <i/>
      <sz val="14"/>
      <color theme="1"/>
      <name val="Comic Sans MS"/>
      <family val="4"/>
      <charset val="204"/>
    </font>
    <font>
      <i/>
      <sz val="18"/>
      <name val="Comic Sans MS"/>
      <family val="4"/>
      <charset val="204"/>
    </font>
    <font>
      <i/>
      <sz val="18"/>
      <color theme="1"/>
      <name val="Comic Sans MS"/>
      <family val="4"/>
      <charset val="204"/>
    </font>
    <font>
      <b/>
      <i/>
      <u/>
      <sz val="18"/>
      <name val="Comic Sans MS"/>
      <family val="4"/>
      <charset val="204"/>
    </font>
    <font>
      <b/>
      <i/>
      <u/>
      <sz val="10"/>
      <name val="Comic Sans MS"/>
      <family val="4"/>
      <charset val="204"/>
    </font>
    <font>
      <i/>
      <u val="singleAccounting"/>
      <sz val="10"/>
      <name val="Comic Sans MS"/>
      <family val="4"/>
      <charset val="204"/>
    </font>
    <font>
      <i/>
      <u/>
      <sz val="10"/>
      <name val="Comic Sans MS"/>
      <family val="4"/>
      <charset val="204"/>
    </font>
    <font>
      <i/>
      <sz val="10"/>
      <color theme="1"/>
      <name val="Comic Sans MS"/>
      <family val="4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58">
    <xf numFmtId="0" fontId="0" fillId="0" borderId="0" xfId="0"/>
    <xf numFmtId="0" fontId="13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166" fontId="13" fillId="0" borderId="0" xfId="0" applyNumberFormat="1" applyFont="1" applyBorder="1" applyAlignment="1" applyProtection="1">
      <alignment vertical="center"/>
    </xf>
    <xf numFmtId="165" fontId="13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166" fontId="13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</xf>
    <xf numFmtId="166" fontId="14" fillId="0" borderId="0" xfId="0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165" fontId="14" fillId="0" borderId="0" xfId="0" applyNumberFormat="1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</xf>
    <xf numFmtId="166" fontId="14" fillId="0" borderId="0" xfId="0" applyNumberFormat="1" applyFont="1" applyBorder="1" applyAlignment="1" applyProtection="1">
      <alignment horizontal="center" vertical="center"/>
    </xf>
    <xf numFmtId="165" fontId="11" fillId="0" borderId="0" xfId="0" applyNumberFormat="1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165" fontId="14" fillId="0" borderId="0" xfId="0" applyNumberFormat="1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166" fontId="14" fillId="0" borderId="0" xfId="0" applyNumberFormat="1" applyFont="1" applyBorder="1" applyAlignment="1" applyProtection="1">
      <alignment vertical="center"/>
      <protection locked="0"/>
    </xf>
    <xf numFmtId="165" fontId="15" fillId="0" borderId="0" xfId="35" applyNumberFormat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center" vertical="center" wrapText="1" shrinkToFit="1"/>
    </xf>
    <xf numFmtId="0" fontId="22" fillId="0" borderId="0" xfId="0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 applyProtection="1">
      <alignment horizontal="center" vertical="center" wrapText="1" shrinkToFit="1"/>
      <protection locked="0"/>
    </xf>
    <xf numFmtId="0" fontId="20" fillId="0" borderId="0" xfId="0" applyFont="1" applyFill="1" applyBorder="1" applyAlignment="1" applyProtection="1">
      <alignment horizontal="center" vertical="center" wrapText="1" shrinkToFit="1"/>
      <protection locked="0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166" fontId="29" fillId="0" borderId="0" xfId="0" applyNumberFormat="1" applyFont="1" applyBorder="1" applyAlignment="1" applyProtection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5" fontId="34" fillId="0" borderId="0" xfId="35" applyNumberFormat="1" applyFont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 applyProtection="1">
      <alignment horizontal="center" vertical="center" wrapText="1"/>
    </xf>
    <xf numFmtId="165" fontId="30" fillId="0" borderId="0" xfId="0" applyNumberFormat="1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 wrapText="1"/>
    </xf>
    <xf numFmtId="166" fontId="30" fillId="0" borderId="0" xfId="0" applyNumberFormat="1" applyFont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" vertical="center"/>
      <protection locked="0"/>
    </xf>
    <xf numFmtId="165" fontId="33" fillId="0" borderId="0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165" fontId="33" fillId="0" borderId="0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center" vertical="center" wrapText="1"/>
      <protection locked="0"/>
    </xf>
    <xf numFmtId="0" fontId="36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165" fontId="29" fillId="0" borderId="0" xfId="0" applyNumberFormat="1" applyFont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 wrapText="1" shrinkToFit="1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 wrapText="1"/>
    </xf>
    <xf numFmtId="166" fontId="32" fillId="0" borderId="0" xfId="0" applyNumberFormat="1" applyFont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 wrapText="1" shrinkToFit="1"/>
    </xf>
    <xf numFmtId="0" fontId="37" fillId="0" borderId="0" xfId="0" applyFont="1" applyFill="1" applyBorder="1" applyAlignment="1">
      <alignment horizontal="center" vertical="center" wrapText="1" shrinkToFit="1"/>
    </xf>
    <xf numFmtId="165" fontId="30" fillId="0" borderId="0" xfId="0" applyNumberFormat="1" applyFont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center" textRotation="90"/>
      <protection locked="0"/>
    </xf>
    <xf numFmtId="0" fontId="31" fillId="0" borderId="0" xfId="0" applyFont="1" applyAlignment="1" applyProtection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39" fillId="0" borderId="0" xfId="0" applyFont="1" applyAlignment="1" applyProtection="1">
      <alignment horizontal="center" textRotation="90"/>
      <protection locked="0"/>
    </xf>
    <xf numFmtId="166" fontId="40" fillId="0" borderId="0" xfId="35" applyNumberFormat="1" applyFont="1" applyAlignment="1" applyProtection="1">
      <alignment horizontal="center"/>
    </xf>
    <xf numFmtId="166" fontId="30" fillId="0" borderId="0" xfId="0" applyNumberFormat="1" applyFont="1" applyAlignment="1" applyProtection="1">
      <alignment horizontal="center"/>
    </xf>
    <xf numFmtId="0" fontId="29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/>
    </xf>
    <xf numFmtId="0" fontId="33" fillId="0" borderId="0" xfId="0" applyFont="1" applyAlignment="1" applyProtection="1">
      <alignment horizontal="center"/>
      <protection locked="0"/>
    </xf>
    <xf numFmtId="3" fontId="30" fillId="0" borderId="0" xfId="0" applyNumberFormat="1" applyFont="1" applyAlignment="1" applyProtection="1">
      <alignment horizontal="center"/>
      <protection locked="0"/>
    </xf>
    <xf numFmtId="166" fontId="30" fillId="0" borderId="0" xfId="0" applyNumberFormat="1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27" fillId="0" borderId="0" xfId="0" applyFont="1" applyFill="1" applyBorder="1" applyAlignment="1">
      <alignment horizontal="center" vertical="center" wrapText="1" shrinkToFit="1"/>
    </xf>
    <xf numFmtId="165" fontId="34" fillId="0" borderId="0" xfId="35" applyNumberFormat="1" applyFont="1" applyFill="1" applyBorder="1" applyAlignment="1" applyProtection="1">
      <alignment horizontal="center" vertical="center"/>
    </xf>
    <xf numFmtId="165" fontId="30" fillId="0" borderId="0" xfId="0" applyNumberFormat="1" applyFont="1" applyFill="1" applyBorder="1" applyAlignment="1" applyProtection="1">
      <alignment horizontal="center" vertical="center"/>
    </xf>
    <xf numFmtId="166" fontId="30" fillId="0" borderId="0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166" fontId="32" fillId="0" borderId="0" xfId="0" applyNumberFormat="1" applyFont="1" applyFill="1" applyBorder="1" applyAlignment="1" applyProtection="1">
      <alignment horizontal="center" vertical="center"/>
    </xf>
    <xf numFmtId="165" fontId="29" fillId="0" borderId="0" xfId="0" applyNumberFormat="1" applyFont="1" applyFill="1" applyBorder="1" applyAlignment="1" applyProtection="1">
      <alignment horizontal="center" vertical="center"/>
      <protection locked="0"/>
    </xf>
    <xf numFmtId="166" fontId="29" fillId="0" borderId="0" xfId="0" applyNumberFormat="1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/>
    </xf>
    <xf numFmtId="0" fontId="33" fillId="0" borderId="0" xfId="0" applyFont="1" applyBorder="1" applyAlignment="1" applyProtection="1">
      <alignment horizontal="center" vertical="center" wrapText="1"/>
      <protection locked="0"/>
    </xf>
    <xf numFmtId="0" fontId="27" fillId="0" borderId="0" xfId="0" applyFont="1" applyFill="1" applyBorder="1" applyAlignment="1">
      <alignment horizontal="center"/>
    </xf>
    <xf numFmtId="166" fontId="41" fillId="0" borderId="0" xfId="35" applyNumberFormat="1" applyFont="1" applyAlignment="1" applyProtection="1">
      <alignment horizontal="center"/>
    </xf>
    <xf numFmtId="0" fontId="42" fillId="0" borderId="0" xfId="0" applyFont="1" applyBorder="1" applyAlignment="1" applyProtection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 shrinkToFit="1"/>
    </xf>
    <xf numFmtId="9" fontId="43" fillId="0" borderId="0" xfId="0" applyNumberFormat="1" applyFont="1" applyFill="1" applyBorder="1" applyAlignment="1">
      <alignment horizontal="center" vertical="center" wrapText="1" shrinkToFit="1"/>
    </xf>
    <xf numFmtId="167" fontId="29" fillId="0" borderId="0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166" fontId="44" fillId="0" borderId="0" xfId="35" applyNumberFormat="1" applyFont="1" applyAlignment="1" applyProtection="1">
      <alignment horizontal="center"/>
    </xf>
    <xf numFmtId="0" fontId="29" fillId="0" borderId="0" xfId="64" applyNumberFormat="1" applyFont="1" applyBorder="1" applyAlignment="1" applyProtection="1">
      <alignment horizontal="center" vertical="center"/>
    </xf>
    <xf numFmtId="0" fontId="45" fillId="0" borderId="0" xfId="0" applyFont="1"/>
    <xf numFmtId="0" fontId="47" fillId="0" borderId="0" xfId="0" applyFont="1" applyAlignment="1">
      <alignment horizontal="center" vertical="center"/>
    </xf>
    <xf numFmtId="44" fontId="47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vertical="center" wrapText="1"/>
    </xf>
    <xf numFmtId="0" fontId="46" fillId="3" borderId="1" xfId="0" applyFont="1" applyFill="1" applyBorder="1" applyAlignment="1">
      <alignment horizontal="center" vertical="center"/>
    </xf>
    <xf numFmtId="44" fontId="46" fillId="3" borderId="1" xfId="0" applyNumberFormat="1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44" fontId="47" fillId="0" borderId="6" xfId="0" applyNumberFormat="1" applyFont="1" applyBorder="1" applyAlignment="1">
      <alignment horizontal="center" vertical="center"/>
    </xf>
    <xf numFmtId="0" fontId="49" fillId="0" borderId="0" xfId="0" applyFont="1"/>
    <xf numFmtId="44" fontId="47" fillId="0" borderId="9" xfId="0" applyNumberFormat="1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44" fontId="47" fillId="0" borderId="1" xfId="0" applyNumberFormat="1" applyFont="1" applyFill="1" applyBorder="1" applyAlignment="1">
      <alignment horizontal="center" vertical="center"/>
    </xf>
    <xf numFmtId="44" fontId="56" fillId="0" borderId="10" xfId="65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41" fillId="0" borderId="0" xfId="35" applyFont="1" applyAlignment="1">
      <alignment horizontal="center" vertical="center"/>
    </xf>
    <xf numFmtId="0" fontId="39" fillId="0" borderId="0" xfId="0" applyFont="1" applyAlignment="1" applyProtection="1">
      <alignment horizontal="center" textRotation="90"/>
      <protection locked="0"/>
    </xf>
    <xf numFmtId="0" fontId="27" fillId="0" borderId="0" xfId="0" applyFont="1" applyFill="1" applyBorder="1" applyAlignment="1">
      <alignment horizontal="center" vertical="center" wrapText="1" shrinkToFit="1"/>
    </xf>
    <xf numFmtId="0" fontId="47" fillId="0" borderId="7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46" fillId="3" borderId="2" xfId="0" applyFont="1" applyFill="1" applyBorder="1" applyAlignment="1">
      <alignment horizontal="center" vertical="center"/>
    </xf>
    <xf numFmtId="0" fontId="47" fillId="3" borderId="3" xfId="0" applyFont="1" applyFill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4" fontId="54" fillId="0" borderId="0" xfId="0" applyNumberFormat="1" applyFont="1" applyAlignment="1">
      <alignment horizontal="center" vertical="center"/>
    </xf>
    <xf numFmtId="0" fontId="55" fillId="0" borderId="0" xfId="0" applyFont="1" applyAlignment="1">
      <alignment horizontal="center" vertical="center" wrapText="1"/>
    </xf>
    <xf numFmtId="0" fontId="15" fillId="0" borderId="0" xfId="35" applyAlignment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  <protection locked="0"/>
    </xf>
  </cellXfs>
  <cellStyles count="66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/>
    <cellStyle name="Денежный" xfId="65" builtinId="4"/>
    <cellStyle name="Денежный 2" xfId="38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0" builtinId="9" hidden="1"/>
    <cellStyle name="Открывавшаяся гиперссылка" xfId="41" builtinId="9" hidden="1"/>
    <cellStyle name="Открывавшаяся гиперссылка" xfId="42" builtinId="9" hidden="1"/>
    <cellStyle name="Открывавшаяся гиперссылка" xfId="43" builtinId="9" hidden="1"/>
    <cellStyle name="Открывавшаяся гиперссылка" xfId="44" builtinId="9" hidden="1"/>
    <cellStyle name="Открывавшаяся гиперссылка" xfId="45" builtinId="9" hidden="1"/>
    <cellStyle name="Открывавшаяся гиперссылка" xfId="46" builtinId="9" hidden="1"/>
    <cellStyle name="Открывавшаяся гиперссылка" xfId="47" builtinId="9" hidden="1"/>
    <cellStyle name="Открывавшаяся гиперссылка" xfId="48" builtinId="9" hidden="1"/>
    <cellStyle name="Открывавшаяся гиперссылка" xfId="49" builtinId="9" hidden="1"/>
    <cellStyle name="Открывавшаяся гиперссылка" xfId="50" builtinId="9" hidden="1"/>
    <cellStyle name="Открывавшаяся гиперссылка" xfId="51" builtinId="9" hidden="1"/>
    <cellStyle name="Открывавшаяся гиперссылка" xfId="52" builtinId="9" hidden="1"/>
    <cellStyle name="Открывавшаяся гиперссылка" xfId="53" builtinId="9" hidden="1"/>
    <cellStyle name="Открывавшаяся гиперссылка" xfId="54" builtinId="9" hidden="1"/>
    <cellStyle name="Открывавшаяся гиперссылка" xfId="55" builtinId="9" hidden="1"/>
    <cellStyle name="Открывавшаяся гиперссылка" xfId="56" builtinId="9" hidden="1"/>
    <cellStyle name="Открывавшаяся гиперссылка" xfId="57" builtinId="9" hidden="1"/>
    <cellStyle name="Открывавшаяся гиперссылка" xfId="58" builtinId="9" hidden="1"/>
    <cellStyle name="Открывавшаяся гиперссылка" xfId="59" builtinId="9" hidden="1"/>
    <cellStyle name="Открывавшаяся гиперссылка" xfId="60" builtinId="9" hidden="1"/>
    <cellStyle name="Открывавшаяся гиперссылка" xfId="61" builtinId="9" hidden="1"/>
    <cellStyle name="Открывавшаяся гиперссылка" xfId="62" builtinId="9" hidden="1"/>
    <cellStyle name="Открывавшаяся гиперссылка" xfId="63" builtinId="9" hidden="1"/>
    <cellStyle name="Процентный" xfId="64" builtinId="5"/>
  </cellStyles>
  <dxfs count="9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theme="6" tint="-0.499984740745262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5" tint="-0.499984740745262"/>
    <pageSetUpPr autoPageBreaks="0"/>
  </sheetPr>
  <dimension ref="A1:D27"/>
  <sheetViews>
    <sheetView zoomScale="75" zoomScaleNormal="75" workbookViewId="0">
      <pane ySplit="1" topLeftCell="A2" activePane="bottomLeft" state="frozen"/>
      <selection pane="bottomLeft" activeCell="I4" sqref="I4"/>
    </sheetView>
  </sheetViews>
  <sheetFormatPr defaultColWidth="10.85546875" defaultRowHeight="21" customHeight="1" x14ac:dyDescent="0.3"/>
  <cols>
    <col min="1" max="1" width="4.140625" style="85" customWidth="1"/>
    <col min="2" max="2" width="36" style="93" customWidth="1"/>
    <col min="3" max="3" width="23.7109375" style="88" customWidth="1"/>
    <col min="4" max="4" width="104.42578125" style="88" bestFit="1" customWidth="1"/>
    <col min="5" max="16384" width="10.85546875" style="88"/>
  </cols>
  <sheetData>
    <row r="1" spans="1:4" s="84" customFormat="1" ht="57" customHeight="1" x14ac:dyDescent="0.35">
      <c r="A1" s="82"/>
      <c r="B1" s="83" t="s">
        <v>9</v>
      </c>
      <c r="C1" s="83" t="s">
        <v>0</v>
      </c>
      <c r="D1" s="84" t="s">
        <v>1</v>
      </c>
    </row>
    <row r="2" spans="1:4" ht="21" customHeight="1" x14ac:dyDescent="0.3">
      <c r="A2" s="136" t="s">
        <v>10</v>
      </c>
      <c r="B2" s="86" t="s">
        <v>13</v>
      </c>
      <c r="C2" s="87">
        <f>Полы!J2</f>
        <v>0</v>
      </c>
    </row>
    <row r="3" spans="1:4" ht="21" customHeight="1" x14ac:dyDescent="0.3">
      <c r="A3" s="136"/>
      <c r="B3" s="86" t="s">
        <v>12</v>
      </c>
      <c r="C3" s="87">
        <f>Стены!J2</f>
        <v>0</v>
      </c>
      <c r="D3" s="114"/>
    </row>
    <row r="4" spans="1:4" ht="21" customHeight="1" x14ac:dyDescent="0.3">
      <c r="A4" s="136"/>
      <c r="B4" s="86" t="s">
        <v>14</v>
      </c>
      <c r="C4" s="87">
        <f>Потолок!J2</f>
        <v>0</v>
      </c>
    </row>
    <row r="5" spans="1:4" ht="21" customHeight="1" x14ac:dyDescent="0.3">
      <c r="A5" s="136"/>
      <c r="B5" s="86" t="s">
        <v>204</v>
      </c>
      <c r="C5" s="87">
        <f>Эл.монтаж!J2</f>
        <v>0</v>
      </c>
    </row>
    <row r="6" spans="1:4" ht="21" customHeight="1" x14ac:dyDescent="0.3">
      <c r="A6" s="136"/>
      <c r="B6" s="86" t="s">
        <v>254</v>
      </c>
      <c r="C6" s="87">
        <f>'Окна-Двери'!J2</f>
        <v>0</v>
      </c>
    </row>
    <row r="7" spans="1:4" ht="21" customHeight="1" x14ac:dyDescent="0.35">
      <c r="A7" s="136"/>
      <c r="B7" s="109" t="s">
        <v>281</v>
      </c>
      <c r="C7" s="87">
        <f>Сантехника!J2</f>
        <v>0</v>
      </c>
    </row>
    <row r="8" spans="1:4" ht="21" customHeight="1" x14ac:dyDescent="0.3">
      <c r="A8" s="136"/>
      <c r="B8" s="86" t="s">
        <v>343</v>
      </c>
      <c r="C8" s="87">
        <f>Разное!J2</f>
        <v>0</v>
      </c>
    </row>
    <row r="9" spans="1:4" ht="21" customHeight="1" x14ac:dyDescent="0.3">
      <c r="A9" s="136"/>
      <c r="B9" s="115" t="s">
        <v>344</v>
      </c>
      <c r="C9" s="87">
        <f>Доп.!I2</f>
        <v>0</v>
      </c>
    </row>
    <row r="10" spans="1:4" ht="21" customHeight="1" x14ac:dyDescent="0.3">
      <c r="A10" s="136"/>
      <c r="B10" s="135" t="s">
        <v>367</v>
      </c>
      <c r="C10" s="87">
        <f>'Выписка счета'!E35</f>
        <v>0</v>
      </c>
    </row>
    <row r="11" spans="1:4" ht="21" customHeight="1" x14ac:dyDescent="0.3">
      <c r="B11" s="89"/>
      <c r="C11" s="87"/>
    </row>
    <row r="12" spans="1:4" ht="21" customHeight="1" x14ac:dyDescent="0.3">
      <c r="A12" s="136" t="s">
        <v>11</v>
      </c>
      <c r="B12" s="87" t="s">
        <v>368</v>
      </c>
      <c r="C12" s="87">
        <f>SUM(C2:C10)</f>
        <v>0</v>
      </c>
      <c r="D12" s="90"/>
    </row>
    <row r="13" spans="1:4" ht="21" customHeight="1" x14ac:dyDescent="0.3">
      <c r="A13" s="136"/>
      <c r="B13" s="89"/>
      <c r="C13" s="87"/>
      <c r="D13" s="90"/>
    </row>
    <row r="14" spans="1:4" ht="21" customHeight="1" x14ac:dyDescent="0.3">
      <c r="A14" s="136"/>
      <c r="B14" s="87" t="s">
        <v>15</v>
      </c>
      <c r="C14" s="91">
        <v>5</v>
      </c>
      <c r="D14" s="90"/>
    </row>
    <row r="15" spans="1:4" ht="21" customHeight="1" x14ac:dyDescent="0.3">
      <c r="A15" s="136"/>
      <c r="B15" s="87" t="s">
        <v>16</v>
      </c>
      <c r="C15" s="87">
        <f>C12/C14</f>
        <v>0</v>
      </c>
    </row>
    <row r="16" spans="1:4" ht="21" customHeight="1" x14ac:dyDescent="0.3">
      <c r="B16" s="88"/>
      <c r="C16" s="92"/>
    </row>
    <row r="17" spans="2:3" ht="21" customHeight="1" x14ac:dyDescent="0.3">
      <c r="B17" s="88"/>
      <c r="C17" s="92"/>
    </row>
    <row r="18" spans="2:3" ht="21" customHeight="1" x14ac:dyDescent="0.3">
      <c r="B18" s="88"/>
      <c r="C18" s="92"/>
    </row>
    <row r="19" spans="2:3" ht="21" customHeight="1" x14ac:dyDescent="0.3">
      <c r="B19" s="88"/>
      <c r="C19" s="92"/>
    </row>
    <row r="20" spans="2:3" ht="21" customHeight="1" x14ac:dyDescent="0.3">
      <c r="B20" s="88"/>
      <c r="C20" s="92"/>
    </row>
    <row r="21" spans="2:3" ht="21" customHeight="1" x14ac:dyDescent="0.3">
      <c r="B21" s="88"/>
      <c r="C21" s="92"/>
    </row>
    <row r="22" spans="2:3" ht="21" customHeight="1" x14ac:dyDescent="0.3">
      <c r="B22" s="88"/>
      <c r="C22" s="92"/>
    </row>
    <row r="23" spans="2:3" ht="21" customHeight="1" x14ac:dyDescent="0.3">
      <c r="B23" s="88"/>
      <c r="C23" s="92"/>
    </row>
    <row r="24" spans="2:3" ht="21" customHeight="1" x14ac:dyDescent="0.3">
      <c r="B24" s="88"/>
      <c r="C24" s="92"/>
    </row>
    <row r="25" spans="2:3" ht="21" customHeight="1" x14ac:dyDescent="0.25">
      <c r="B25" s="88"/>
    </row>
    <row r="26" spans="2:3" ht="21" customHeight="1" x14ac:dyDescent="0.25">
      <c r="B26" s="88"/>
    </row>
    <row r="27" spans="2:3" ht="21" customHeight="1" x14ac:dyDescent="0.25">
      <c r="B27" s="88"/>
    </row>
  </sheetData>
  <sheetProtection algorithmName="SHA-512" hashValue="rmetYtX8Lb/inAaVGgwqEp2891oqNZLM+ubGG7DRxZXeFavBHxBbkwtn83YGahFwXxgCkrX0lSd4kLqxCdCzcA==" saltValue="YdRU4TJ8IlKXAKYaI0Y7ww==" spinCount="100000" sheet="1" objects="1" scenarios="1"/>
  <customSheetViews>
    <customSheetView guid="{4DA052FA-0002-434A-8748-11E665859507}">
      <pane ySplit="1" topLeftCell="A2" activePane="bottomLeft" state="frozen"/>
      <selection pane="bottomLeft" sqref="A1:XFD1048576"/>
      <pageMargins left="0.75" right="0.75" top="1" bottom="1" header="0.5" footer="0.5"/>
      <pageSetup paperSize="9" orientation="portrait" r:id="rId1"/>
    </customSheetView>
  </customSheetViews>
  <mergeCells count="2">
    <mergeCell ref="A2:A10"/>
    <mergeCell ref="A12:A15"/>
  </mergeCells>
  <phoneticPr fontId="19" type="noConversion"/>
  <conditionalFormatting sqref="C10">
    <cfRule type="cellIs" dxfId="94" priority="4" operator="greaterThan">
      <formula>0</formula>
    </cfRule>
    <cfRule type="cellIs" dxfId="93" priority="5" operator="lessThan">
      <formula>0</formula>
    </cfRule>
  </conditionalFormatting>
  <conditionalFormatting sqref="C24">
    <cfRule type="cellIs" dxfId="92" priority="3" operator="notEqual">
      <formula>0</formula>
    </cfRule>
  </conditionalFormatting>
  <dataValidations count="1">
    <dataValidation type="whole" allowBlank="1" showInputMessage="1" showErrorMessage="1" sqref="C14">
      <formula1>1</formula1>
      <formula2>100</formula2>
    </dataValidation>
  </dataValidations>
  <hyperlinks>
    <hyperlink ref="B3" location="Стены!A1" display="Туризм и организация лагеря"/>
    <hyperlink ref="B4" location="Потолок!A1" display="Стройматериалы"/>
    <hyperlink ref="B5" location="Эл.монтаж!A1" display="Эл.монтаж"/>
    <hyperlink ref="B6" location="'Окна-Двери'!A1" display="Окна - Двери"/>
    <hyperlink ref="B7" location="Сантехника!A1" display="Сантехника"/>
    <hyperlink ref="B8" location="Разное!A1" display="Разное"/>
    <hyperlink ref="B9" location="Доп.!A1" display="Дополнительная категория "/>
    <hyperlink ref="B2" location="Полы!A1" display="Половые работы"/>
    <hyperlink ref="B10" location="'Выписка счета'!A1" display="Выписка счета"/>
  </hyperlinks>
  <pageMargins left="0.75" right="0.75" top="1" bottom="1" header="0.5" footer="0.5"/>
  <pageSetup paperSize="9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8"/>
  <sheetViews>
    <sheetView workbookViewId="0">
      <selection sqref="A1:B1"/>
    </sheetView>
  </sheetViews>
  <sheetFormatPr defaultRowHeight="15" x14ac:dyDescent="0.3"/>
  <cols>
    <col min="1" max="1" width="2" style="117" customWidth="1"/>
    <col min="2" max="2" width="6.7109375" style="117" customWidth="1"/>
    <col min="3" max="3" width="29" style="117" customWidth="1"/>
    <col min="4" max="4" width="14.85546875" style="117" customWidth="1"/>
    <col min="5" max="5" width="18.28515625" style="133" customWidth="1"/>
    <col min="6" max="6" width="9.140625" style="117"/>
    <col min="7" max="7" width="9.140625" style="117" customWidth="1"/>
    <col min="8" max="8" width="2.7109375" style="117" customWidth="1"/>
    <col min="9" max="9" width="9.140625" style="117" hidden="1" customWidth="1"/>
    <col min="10" max="16384" width="9.140625" style="117"/>
  </cols>
  <sheetData>
    <row r="1" spans="1:9" ht="29.25" x14ac:dyDescent="0.3">
      <c r="A1" s="156" t="s">
        <v>8</v>
      </c>
      <c r="B1" s="156"/>
      <c r="C1" s="152" t="s">
        <v>345</v>
      </c>
      <c r="D1" s="152"/>
      <c r="E1" s="152"/>
      <c r="F1" s="152"/>
      <c r="G1" s="134"/>
      <c r="H1" s="134"/>
      <c r="I1" s="134"/>
    </row>
    <row r="2" spans="1:9" ht="16.5" x14ac:dyDescent="0.3">
      <c r="A2" s="143" t="s">
        <v>346</v>
      </c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18"/>
      <c r="B3" s="118"/>
      <c r="C3" s="118"/>
      <c r="D3" s="118"/>
      <c r="E3" s="119"/>
      <c r="F3" s="118"/>
      <c r="G3" s="118"/>
      <c r="H3" s="118"/>
    </row>
    <row r="4" spans="1:9" ht="17.25" x14ac:dyDescent="0.3">
      <c r="A4" s="144" t="s">
        <v>347</v>
      </c>
      <c r="B4" s="144"/>
      <c r="C4" s="144"/>
      <c r="D4" s="120" t="s">
        <v>348</v>
      </c>
      <c r="E4" s="154" t="s">
        <v>366</v>
      </c>
      <c r="F4" s="154"/>
      <c r="G4" s="118"/>
      <c r="H4" s="118"/>
    </row>
    <row r="5" spans="1:9" ht="17.25" x14ac:dyDescent="0.3">
      <c r="A5" s="144" t="s">
        <v>349</v>
      </c>
      <c r="B5" s="144"/>
      <c r="C5" s="144"/>
      <c r="D5" s="120" t="s">
        <v>350</v>
      </c>
      <c r="E5" s="154" t="s">
        <v>366</v>
      </c>
      <c r="F5" s="154"/>
      <c r="G5" s="118"/>
      <c r="H5" s="118"/>
    </row>
    <row r="6" spans="1:9" ht="16.5" x14ac:dyDescent="0.3">
      <c r="A6" s="118"/>
      <c r="B6" s="118"/>
      <c r="C6" s="118"/>
      <c r="D6" s="120" t="s">
        <v>365</v>
      </c>
      <c r="E6" s="155"/>
      <c r="F6" s="155"/>
      <c r="G6" s="121"/>
      <c r="H6" s="121"/>
    </row>
    <row r="7" spans="1:9" x14ac:dyDescent="0.3">
      <c r="A7" s="118"/>
      <c r="B7" s="118"/>
      <c r="C7" s="118"/>
      <c r="D7" s="118"/>
      <c r="E7" s="155"/>
      <c r="F7" s="155"/>
      <c r="G7" s="118"/>
      <c r="H7" s="118"/>
    </row>
    <row r="8" spans="1:9" x14ac:dyDescent="0.3">
      <c r="A8" s="118"/>
      <c r="B8" s="118"/>
      <c r="C8" s="118"/>
      <c r="D8" s="118"/>
      <c r="E8" s="155"/>
      <c r="F8" s="155"/>
      <c r="G8" s="118"/>
      <c r="H8" s="118"/>
    </row>
    <row r="9" spans="1:9" ht="16.5" x14ac:dyDescent="0.3">
      <c r="A9" s="118"/>
      <c r="B9" s="153" t="s">
        <v>351</v>
      </c>
      <c r="C9" s="153"/>
      <c r="D9" s="153"/>
      <c r="E9" s="153"/>
      <c r="F9" s="118"/>
      <c r="G9" s="118"/>
      <c r="H9" s="118"/>
    </row>
    <row r="10" spans="1:9" x14ac:dyDescent="0.3">
      <c r="A10" s="118"/>
      <c r="B10" s="147" t="s">
        <v>352</v>
      </c>
      <c r="C10" s="147"/>
      <c r="D10" s="147"/>
      <c r="E10" s="147"/>
      <c r="F10" s="118"/>
      <c r="G10" s="118"/>
      <c r="H10" s="118"/>
    </row>
    <row r="11" spans="1:9" x14ac:dyDescent="0.3">
      <c r="A11" s="118"/>
      <c r="B11" s="147" t="s">
        <v>353</v>
      </c>
      <c r="C11" s="147"/>
      <c r="D11" s="147"/>
      <c r="E11" s="147"/>
      <c r="F11" s="118"/>
      <c r="G11" s="118"/>
      <c r="H11" s="118"/>
    </row>
    <row r="12" spans="1:9" x14ac:dyDescent="0.3">
      <c r="A12" s="118"/>
      <c r="B12" s="147" t="s">
        <v>354</v>
      </c>
      <c r="C12" s="147"/>
      <c r="D12" s="147"/>
      <c r="E12" s="147"/>
      <c r="F12" s="118"/>
      <c r="G12" s="118"/>
      <c r="H12" s="118"/>
    </row>
    <row r="13" spans="1:9" x14ac:dyDescent="0.3">
      <c r="A13" s="118"/>
      <c r="B13" s="147" t="s">
        <v>355</v>
      </c>
      <c r="C13" s="147"/>
      <c r="D13" s="147"/>
      <c r="E13" s="147"/>
      <c r="F13" s="118"/>
      <c r="G13" s="118"/>
      <c r="H13" s="118"/>
    </row>
    <row r="14" spans="1:9" x14ac:dyDescent="0.3">
      <c r="A14" s="118"/>
      <c r="B14" s="144"/>
      <c r="C14" s="144"/>
      <c r="D14" s="144"/>
      <c r="E14" s="144"/>
      <c r="F14" s="118"/>
      <c r="G14" s="118"/>
      <c r="H14" s="118"/>
    </row>
    <row r="15" spans="1:9" x14ac:dyDescent="0.3">
      <c r="A15" s="118"/>
      <c r="B15" s="144"/>
      <c r="C15" s="144"/>
      <c r="D15" s="144"/>
      <c r="E15" s="144"/>
      <c r="F15" s="118"/>
      <c r="G15" s="118"/>
      <c r="H15" s="118"/>
    </row>
    <row r="16" spans="1:9" x14ac:dyDescent="0.3">
      <c r="A16" s="118"/>
      <c r="B16" s="118"/>
      <c r="C16" s="118"/>
      <c r="D16" s="118"/>
      <c r="E16" s="119"/>
      <c r="F16" s="118"/>
      <c r="G16" s="118"/>
      <c r="H16" s="118"/>
    </row>
    <row r="17" spans="1:12" ht="16.5" x14ac:dyDescent="0.3">
      <c r="A17" s="118"/>
      <c r="B17" s="122" t="s">
        <v>356</v>
      </c>
      <c r="C17" s="148" t="s">
        <v>357</v>
      </c>
      <c r="D17" s="149"/>
      <c r="E17" s="123" t="s">
        <v>358</v>
      </c>
      <c r="F17" s="118"/>
      <c r="G17" s="118"/>
      <c r="H17" s="118"/>
    </row>
    <row r="18" spans="1:12" ht="25.5" customHeight="1" x14ac:dyDescent="0.3">
      <c r="A18" s="118"/>
      <c r="B18" s="124">
        <v>1</v>
      </c>
      <c r="C18" s="150" t="s">
        <v>359</v>
      </c>
      <c r="D18" s="151"/>
      <c r="E18" s="125">
        <v>0</v>
      </c>
      <c r="F18" s="118"/>
      <c r="G18" s="118"/>
      <c r="H18" s="118"/>
    </row>
    <row r="19" spans="1:12" ht="24.75" customHeight="1" x14ac:dyDescent="0.4">
      <c r="A19" s="118"/>
      <c r="B19" s="124">
        <v>2</v>
      </c>
      <c r="C19" s="145" t="s">
        <v>360</v>
      </c>
      <c r="D19" s="146"/>
      <c r="E19" s="132">
        <v>0</v>
      </c>
      <c r="F19" s="118"/>
      <c r="G19" s="118"/>
      <c r="H19" s="118"/>
      <c r="L19" s="126"/>
    </row>
    <row r="20" spans="1:12" ht="24.75" customHeight="1" x14ac:dyDescent="0.3">
      <c r="A20" s="118"/>
      <c r="B20" s="124">
        <v>3</v>
      </c>
      <c r="C20" s="145" t="s">
        <v>12</v>
      </c>
      <c r="D20" s="146"/>
      <c r="E20" s="125">
        <v>0</v>
      </c>
      <c r="F20" s="118"/>
      <c r="G20" s="118"/>
      <c r="H20" s="118"/>
    </row>
    <row r="21" spans="1:12" ht="25.5" customHeight="1" x14ac:dyDescent="0.3">
      <c r="A21" s="118"/>
      <c r="B21" s="124">
        <v>4</v>
      </c>
      <c r="C21" s="145" t="s">
        <v>14</v>
      </c>
      <c r="D21" s="146"/>
      <c r="E21" s="125">
        <v>0</v>
      </c>
      <c r="F21" s="118"/>
      <c r="G21" s="118"/>
      <c r="H21" s="118"/>
    </row>
    <row r="22" spans="1:12" ht="25.5" customHeight="1" x14ac:dyDescent="0.3">
      <c r="A22" s="118"/>
      <c r="B22" s="124">
        <v>5</v>
      </c>
      <c r="C22" s="145" t="s">
        <v>361</v>
      </c>
      <c r="D22" s="146"/>
      <c r="E22" s="125">
        <v>0</v>
      </c>
      <c r="F22" s="118"/>
      <c r="G22" s="118"/>
      <c r="H22" s="118"/>
    </row>
    <row r="23" spans="1:12" ht="25.5" customHeight="1" x14ac:dyDescent="0.3">
      <c r="A23" s="118"/>
      <c r="B23" s="124">
        <v>6</v>
      </c>
      <c r="C23" s="145" t="s">
        <v>254</v>
      </c>
      <c r="D23" s="146"/>
      <c r="E23" s="125">
        <v>0</v>
      </c>
      <c r="F23" s="118"/>
      <c r="G23" s="118"/>
      <c r="H23" s="118"/>
    </row>
    <row r="24" spans="1:12" ht="25.5" customHeight="1" x14ac:dyDescent="0.3">
      <c r="A24" s="118"/>
      <c r="B24" s="124">
        <v>7</v>
      </c>
      <c r="C24" s="145" t="s">
        <v>281</v>
      </c>
      <c r="D24" s="146"/>
      <c r="E24" s="125">
        <v>0</v>
      </c>
      <c r="F24" s="118"/>
      <c r="G24" s="118"/>
      <c r="H24" s="118"/>
    </row>
    <row r="25" spans="1:12" ht="25.5" customHeight="1" x14ac:dyDescent="0.3">
      <c r="A25" s="118"/>
      <c r="B25" s="124">
        <v>8</v>
      </c>
      <c r="C25" s="145" t="s">
        <v>362</v>
      </c>
      <c r="D25" s="146"/>
      <c r="E25" s="125">
        <v>0</v>
      </c>
      <c r="F25" s="118"/>
      <c r="G25" s="118"/>
      <c r="H25" s="118"/>
    </row>
    <row r="26" spans="1:12" ht="25.5" customHeight="1" x14ac:dyDescent="0.3">
      <c r="A26" s="118"/>
      <c r="B26" s="124">
        <v>9</v>
      </c>
      <c r="C26" s="138"/>
      <c r="D26" s="139"/>
      <c r="E26" s="125">
        <v>0</v>
      </c>
      <c r="F26" s="118"/>
      <c r="G26" s="118"/>
      <c r="H26" s="118"/>
    </row>
    <row r="27" spans="1:12" ht="25.5" customHeight="1" x14ac:dyDescent="0.3">
      <c r="A27" s="118"/>
      <c r="B27" s="124">
        <v>10</v>
      </c>
      <c r="C27" s="138"/>
      <c r="D27" s="139"/>
      <c r="E27" s="125"/>
      <c r="F27" s="118"/>
      <c r="G27" s="118"/>
      <c r="H27" s="118"/>
    </row>
    <row r="28" spans="1:12" ht="25.5" customHeight="1" x14ac:dyDescent="0.3">
      <c r="A28" s="118"/>
      <c r="B28" s="124">
        <v>11</v>
      </c>
      <c r="C28" s="138"/>
      <c r="D28" s="139"/>
      <c r="E28" s="125"/>
      <c r="F28" s="118"/>
      <c r="G28" s="118"/>
      <c r="H28" s="118"/>
    </row>
    <row r="29" spans="1:12" ht="25.5" customHeight="1" x14ac:dyDescent="0.3">
      <c r="A29" s="118"/>
      <c r="B29" s="124">
        <v>12</v>
      </c>
      <c r="C29" s="138"/>
      <c r="D29" s="139"/>
      <c r="E29" s="125"/>
      <c r="F29" s="118"/>
      <c r="G29" s="118"/>
      <c r="H29" s="118"/>
    </row>
    <row r="30" spans="1:12" x14ac:dyDescent="0.3">
      <c r="A30" s="118"/>
      <c r="B30" s="124">
        <v>13</v>
      </c>
      <c r="C30" s="138"/>
      <c r="D30" s="139"/>
      <c r="E30" s="125"/>
      <c r="F30" s="118"/>
      <c r="G30" s="118"/>
      <c r="H30" s="118"/>
    </row>
    <row r="31" spans="1:12" x14ac:dyDescent="0.3">
      <c r="A31" s="118"/>
      <c r="B31" s="124">
        <v>14</v>
      </c>
      <c r="C31" s="138"/>
      <c r="D31" s="139"/>
      <c r="E31" s="125"/>
      <c r="F31" s="118"/>
      <c r="G31" s="118"/>
      <c r="H31" s="118"/>
    </row>
    <row r="32" spans="1:12" x14ac:dyDescent="0.3">
      <c r="A32" s="118"/>
      <c r="B32" s="124">
        <v>15</v>
      </c>
      <c r="C32" s="138"/>
      <c r="D32" s="139"/>
      <c r="E32" s="125"/>
      <c r="F32" s="118"/>
      <c r="G32" s="118"/>
      <c r="H32" s="118"/>
    </row>
    <row r="33" spans="1:8" x14ac:dyDescent="0.3">
      <c r="A33" s="118"/>
      <c r="B33" s="124">
        <v>16</v>
      </c>
      <c r="C33" s="138"/>
      <c r="D33" s="139"/>
      <c r="E33" s="125"/>
      <c r="F33" s="118"/>
      <c r="G33" s="118"/>
      <c r="H33" s="118"/>
    </row>
    <row r="34" spans="1:8" x14ac:dyDescent="0.3">
      <c r="A34" s="118"/>
      <c r="B34" s="124">
        <v>17</v>
      </c>
      <c r="C34" s="140"/>
      <c r="D34" s="141"/>
      <c r="E34" s="127"/>
      <c r="F34" s="118"/>
      <c r="G34" s="118"/>
      <c r="H34" s="118"/>
    </row>
    <row r="35" spans="1:8" ht="16.5" x14ac:dyDescent="0.3">
      <c r="A35" s="118"/>
      <c r="B35" s="118"/>
      <c r="C35" s="128"/>
      <c r="D35" s="129" t="s">
        <v>363</v>
      </c>
      <c r="E35" s="131">
        <f>SUM(E18:E34)</f>
        <v>0</v>
      </c>
      <c r="F35" s="118"/>
      <c r="G35" s="118"/>
      <c r="H35" s="118"/>
    </row>
    <row r="36" spans="1:8" x14ac:dyDescent="0.3">
      <c r="A36" s="118"/>
      <c r="B36" s="118"/>
      <c r="C36" s="118"/>
      <c r="D36" s="118"/>
      <c r="E36" s="119"/>
      <c r="F36" s="118"/>
      <c r="G36" s="118"/>
      <c r="H36" s="118"/>
    </row>
    <row r="37" spans="1:8" x14ac:dyDescent="0.3">
      <c r="A37" s="118"/>
      <c r="B37" s="118"/>
      <c r="C37" s="118"/>
      <c r="D37" s="118"/>
      <c r="E37" s="119"/>
      <c r="F37" s="118"/>
      <c r="G37" s="118"/>
      <c r="H37" s="118"/>
    </row>
    <row r="38" spans="1:8" ht="27" x14ac:dyDescent="0.3">
      <c r="A38" s="130"/>
      <c r="B38" s="130"/>
      <c r="C38" s="142" t="s">
        <v>364</v>
      </c>
      <c r="D38" s="142"/>
      <c r="E38" s="142"/>
      <c r="F38" s="130"/>
      <c r="G38" s="130"/>
      <c r="H38" s="130"/>
    </row>
  </sheetData>
  <sheetProtection algorithmName="SHA-512" hashValue="rquYnunJlcF5aSm+ezp37f9lrEFFIhZ4NBdtZKDV9kg4RjSMxHoY84TQhgo7XGgWT/olXV1vG/69h7QUlxW0cQ==" saltValue="hoZyaS04zhC5GUrbLmcfbA==" spinCount="100000" sheet="1" objects="1" scenarios="1"/>
  <mergeCells count="34">
    <mergeCell ref="C1:F1"/>
    <mergeCell ref="B9:E9"/>
    <mergeCell ref="B10:E10"/>
    <mergeCell ref="B11:E11"/>
    <mergeCell ref="E4:F4"/>
    <mergeCell ref="E5:F5"/>
    <mergeCell ref="E6:F8"/>
    <mergeCell ref="A1:B1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A2:I2"/>
    <mergeCell ref="A4:C4"/>
    <mergeCell ref="A5:C5"/>
    <mergeCell ref="C25:D25"/>
    <mergeCell ref="C26:D26"/>
    <mergeCell ref="B12:E12"/>
    <mergeCell ref="B13:E13"/>
    <mergeCell ref="B14:E14"/>
    <mergeCell ref="B15:E15"/>
    <mergeCell ref="C17:D17"/>
    <mergeCell ref="C18:D18"/>
    <mergeCell ref="C31:D31"/>
    <mergeCell ref="C32:D32"/>
    <mergeCell ref="C33:D33"/>
    <mergeCell ref="C34:D34"/>
    <mergeCell ref="C38:E38"/>
  </mergeCells>
  <hyperlinks>
    <hyperlink ref="A1:B1" location="Отчёт!A1" display="В отчёт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4" tint="-0.499984740745262"/>
    <pageSetUpPr fitToPage="1"/>
  </sheetPr>
  <dimension ref="A1:J127"/>
  <sheetViews>
    <sheetView workbookViewId="0">
      <pane ySplit="2" topLeftCell="A9" activePane="bottomLeft" state="frozen"/>
      <selection activeCell="D10" sqref="D10"/>
      <selection pane="bottomLeft"/>
    </sheetView>
  </sheetViews>
  <sheetFormatPr defaultColWidth="10.85546875" defaultRowHeight="27.95" customHeight="1" x14ac:dyDescent="0.2"/>
  <cols>
    <col min="1" max="1" width="9.140625" style="65" customWidth="1"/>
    <col min="2" max="2" width="39.28515625" style="66" customWidth="1"/>
    <col min="3" max="3" width="11.140625" style="66" customWidth="1"/>
    <col min="4" max="4" width="14.85546875" style="48" customWidth="1"/>
    <col min="5" max="5" width="13.5703125" style="49" customWidth="1"/>
    <col min="6" max="6" width="20.5703125" style="67" customWidth="1"/>
    <col min="7" max="7" width="36.85546875" style="62" customWidth="1"/>
    <col min="8" max="8" width="3.85546875" style="48" customWidth="1"/>
    <col min="9" max="9" width="17.28515625" style="48" customWidth="1"/>
    <col min="10" max="10" width="19" style="48" customWidth="1"/>
    <col min="11" max="16384" width="10.85546875" style="48"/>
  </cols>
  <sheetData>
    <row r="1" spans="1:10" s="45" customFormat="1" ht="17.100000000000001" customHeight="1" x14ac:dyDescent="0.2">
      <c r="A1" s="52" t="s">
        <v>8</v>
      </c>
      <c r="B1" s="53"/>
      <c r="C1" s="53"/>
      <c r="E1" s="49"/>
      <c r="G1" s="54"/>
    </row>
    <row r="2" spans="1:10" s="46" customFormat="1" ht="57" customHeight="1" x14ac:dyDescent="0.2">
      <c r="A2" s="55" t="s">
        <v>5</v>
      </c>
      <c r="B2" s="44" t="s">
        <v>161</v>
      </c>
      <c r="C2" s="44" t="s">
        <v>156</v>
      </c>
      <c r="D2" s="46" t="s">
        <v>2</v>
      </c>
      <c r="E2" s="46" t="s">
        <v>3</v>
      </c>
      <c r="F2" s="46" t="s">
        <v>4</v>
      </c>
      <c r="G2" s="56" t="s">
        <v>1</v>
      </c>
      <c r="I2" s="46" t="s">
        <v>6</v>
      </c>
      <c r="J2" s="57">
        <f>F56</f>
        <v>0</v>
      </c>
    </row>
    <row r="3" spans="1:10" s="46" customFormat="1" ht="27" customHeight="1" x14ac:dyDescent="0.2">
      <c r="A3" s="55"/>
      <c r="B3" s="42" t="s">
        <v>17</v>
      </c>
      <c r="C3" s="50"/>
      <c r="G3" s="56"/>
      <c r="H3" s="58"/>
      <c r="J3" s="57"/>
    </row>
    <row r="4" spans="1:10" ht="27.95" customHeight="1" x14ac:dyDescent="0.2">
      <c r="A4" s="59"/>
      <c r="B4" s="37" t="s">
        <v>18</v>
      </c>
      <c r="C4" s="37" t="s">
        <v>158</v>
      </c>
      <c r="D4" s="37">
        <v>0</v>
      </c>
      <c r="E4" s="49">
        <v>500</v>
      </c>
      <c r="F4" s="49">
        <f t="shared" ref="F4:F54" si="0">D4*E4</f>
        <v>0</v>
      </c>
      <c r="G4" s="60"/>
    </row>
    <row r="5" spans="1:10" ht="27.95" customHeight="1" x14ac:dyDescent="0.2">
      <c r="A5" s="61"/>
      <c r="B5" s="37" t="s">
        <v>19</v>
      </c>
      <c r="C5" s="37" t="s">
        <v>158</v>
      </c>
      <c r="D5" s="37">
        <v>0</v>
      </c>
      <c r="E5" s="49">
        <v>80</v>
      </c>
      <c r="F5" s="49">
        <f t="shared" si="0"/>
        <v>0</v>
      </c>
    </row>
    <row r="6" spans="1:10" ht="27.95" customHeight="1" x14ac:dyDescent="0.2">
      <c r="A6" s="61"/>
      <c r="B6" s="37" t="s">
        <v>20</v>
      </c>
      <c r="C6" s="37" t="s">
        <v>158</v>
      </c>
      <c r="D6" s="37">
        <v>0</v>
      </c>
      <c r="E6" s="49">
        <v>120</v>
      </c>
      <c r="F6" s="49">
        <f t="shared" si="0"/>
        <v>0</v>
      </c>
    </row>
    <row r="7" spans="1:10" ht="27.95" customHeight="1" x14ac:dyDescent="0.2">
      <c r="A7" s="61"/>
      <c r="B7" s="37" t="s">
        <v>21</v>
      </c>
      <c r="C7" s="37" t="s">
        <v>158</v>
      </c>
      <c r="D7" s="37">
        <v>0</v>
      </c>
      <c r="E7" s="49">
        <v>200</v>
      </c>
      <c r="F7" s="49">
        <f t="shared" si="0"/>
        <v>0</v>
      </c>
    </row>
    <row r="8" spans="1:10" ht="27.95" customHeight="1" x14ac:dyDescent="0.2">
      <c r="A8" s="61"/>
      <c r="B8" s="37" t="s">
        <v>22</v>
      </c>
      <c r="C8" s="37" t="s">
        <v>158</v>
      </c>
      <c r="D8" s="37">
        <v>0</v>
      </c>
      <c r="E8" s="49">
        <v>40</v>
      </c>
      <c r="F8" s="49">
        <f t="shared" si="0"/>
        <v>0</v>
      </c>
    </row>
    <row r="9" spans="1:10" ht="27.95" customHeight="1" x14ac:dyDescent="0.2">
      <c r="A9" s="61"/>
      <c r="B9" s="37" t="s">
        <v>23</v>
      </c>
      <c r="C9" s="37" t="s">
        <v>158</v>
      </c>
      <c r="D9" s="47">
        <v>0</v>
      </c>
      <c r="E9" s="49">
        <v>40</v>
      </c>
      <c r="F9" s="49">
        <f t="shared" si="0"/>
        <v>0</v>
      </c>
    </row>
    <row r="10" spans="1:10" ht="27.95" customHeight="1" x14ac:dyDescent="0.2">
      <c r="A10" s="61"/>
      <c r="B10" s="37" t="s">
        <v>24</v>
      </c>
      <c r="C10" s="37" t="s">
        <v>158</v>
      </c>
      <c r="D10" s="47">
        <v>0</v>
      </c>
      <c r="E10" s="49">
        <v>200</v>
      </c>
      <c r="F10" s="49">
        <f t="shared" si="0"/>
        <v>0</v>
      </c>
    </row>
    <row r="11" spans="1:10" ht="27.95" customHeight="1" x14ac:dyDescent="0.2">
      <c r="A11" s="61"/>
      <c r="B11" s="37" t="s">
        <v>25</v>
      </c>
      <c r="C11" s="37" t="s">
        <v>158</v>
      </c>
      <c r="D11" s="47">
        <v>0</v>
      </c>
      <c r="E11" s="49">
        <v>150</v>
      </c>
      <c r="F11" s="49">
        <f t="shared" si="0"/>
        <v>0</v>
      </c>
    </row>
    <row r="12" spans="1:10" ht="27.95" customHeight="1" x14ac:dyDescent="0.2">
      <c r="A12" s="61"/>
      <c r="B12" s="37" t="s">
        <v>26</v>
      </c>
      <c r="C12" s="37" t="s">
        <v>158</v>
      </c>
      <c r="D12" s="47">
        <v>0</v>
      </c>
      <c r="E12" s="49">
        <v>220</v>
      </c>
      <c r="F12" s="49">
        <f t="shared" si="0"/>
        <v>0</v>
      </c>
    </row>
    <row r="13" spans="1:10" ht="27.95" customHeight="1" x14ac:dyDescent="0.2">
      <c r="A13" s="61"/>
      <c r="B13" s="37" t="s">
        <v>27</v>
      </c>
      <c r="C13" s="37" t="s">
        <v>158</v>
      </c>
      <c r="D13" s="47">
        <v>0</v>
      </c>
      <c r="E13" s="49">
        <v>270</v>
      </c>
      <c r="F13" s="49">
        <f t="shared" si="0"/>
        <v>0</v>
      </c>
    </row>
    <row r="14" spans="1:10" ht="27.95" customHeight="1" x14ac:dyDescent="0.2">
      <c r="A14" s="61"/>
      <c r="B14" s="42" t="s">
        <v>28</v>
      </c>
      <c r="C14" s="50"/>
      <c r="D14" s="47"/>
      <c r="F14" s="49">
        <f t="shared" si="0"/>
        <v>0</v>
      </c>
    </row>
    <row r="15" spans="1:10" ht="27.95" customHeight="1" x14ac:dyDescent="0.2">
      <c r="A15" s="61"/>
      <c r="B15" s="38" t="s">
        <v>29</v>
      </c>
      <c r="C15" s="37" t="s">
        <v>158</v>
      </c>
      <c r="D15" s="47">
        <v>0</v>
      </c>
      <c r="E15" s="49">
        <v>200</v>
      </c>
      <c r="F15" s="49">
        <f t="shared" si="0"/>
        <v>0</v>
      </c>
    </row>
    <row r="16" spans="1:10" ht="38.25" customHeight="1" x14ac:dyDescent="0.2">
      <c r="A16" s="61"/>
      <c r="B16" s="38" t="s">
        <v>30</v>
      </c>
      <c r="C16" s="37" t="s">
        <v>158</v>
      </c>
      <c r="D16" s="47">
        <v>0</v>
      </c>
      <c r="E16" s="49">
        <v>250</v>
      </c>
      <c r="F16" s="49">
        <v>0</v>
      </c>
    </row>
    <row r="17" spans="1:7" ht="27.95" customHeight="1" x14ac:dyDescent="0.2">
      <c r="A17" s="61"/>
      <c r="B17" s="37" t="s">
        <v>31</v>
      </c>
      <c r="C17" s="37" t="s">
        <v>158</v>
      </c>
      <c r="D17" s="47">
        <v>0</v>
      </c>
      <c r="E17" s="49">
        <v>50</v>
      </c>
      <c r="F17" s="49">
        <f t="shared" si="0"/>
        <v>0</v>
      </c>
    </row>
    <row r="18" spans="1:7" ht="27.95" customHeight="1" x14ac:dyDescent="0.2">
      <c r="A18" s="61"/>
      <c r="B18" s="37" t="s">
        <v>32</v>
      </c>
      <c r="C18" s="37" t="s">
        <v>158</v>
      </c>
      <c r="D18" s="47">
        <v>0</v>
      </c>
      <c r="E18" s="49">
        <v>100</v>
      </c>
      <c r="F18" s="49">
        <f t="shared" si="0"/>
        <v>0</v>
      </c>
    </row>
    <row r="19" spans="1:7" ht="27.95" customHeight="1" x14ac:dyDescent="0.2">
      <c r="A19" s="61"/>
      <c r="B19" s="37" t="s">
        <v>33</v>
      </c>
      <c r="C19" s="37" t="s">
        <v>158</v>
      </c>
      <c r="D19" s="47">
        <v>0</v>
      </c>
      <c r="E19" s="49">
        <v>70</v>
      </c>
      <c r="F19" s="49">
        <f t="shared" si="0"/>
        <v>0</v>
      </c>
    </row>
    <row r="20" spans="1:7" ht="27.95" customHeight="1" x14ac:dyDescent="0.2">
      <c r="A20" s="61"/>
      <c r="B20" s="37" t="s">
        <v>34</v>
      </c>
      <c r="C20" s="37" t="s">
        <v>158</v>
      </c>
      <c r="D20" s="47">
        <v>0</v>
      </c>
      <c r="E20" s="49">
        <v>200</v>
      </c>
      <c r="F20" s="49">
        <f t="shared" si="0"/>
        <v>0</v>
      </c>
    </row>
    <row r="21" spans="1:7" ht="27.95" customHeight="1" x14ac:dyDescent="0.2">
      <c r="A21" s="61"/>
      <c r="B21" s="37" t="s">
        <v>35</v>
      </c>
      <c r="C21" s="37" t="s">
        <v>158</v>
      </c>
      <c r="D21" s="47">
        <v>0</v>
      </c>
      <c r="E21" s="49">
        <v>180</v>
      </c>
      <c r="F21" s="49">
        <f t="shared" si="0"/>
        <v>0</v>
      </c>
    </row>
    <row r="22" spans="1:7" ht="27.95" customHeight="1" x14ac:dyDescent="0.2">
      <c r="A22" s="61"/>
      <c r="B22" s="37" t="s">
        <v>36</v>
      </c>
      <c r="C22" s="37" t="s">
        <v>158</v>
      </c>
      <c r="D22" s="47">
        <v>0</v>
      </c>
      <c r="E22" s="49">
        <v>180</v>
      </c>
      <c r="F22" s="49">
        <f t="shared" si="0"/>
        <v>0</v>
      </c>
    </row>
    <row r="23" spans="1:7" ht="27.95" customHeight="1" x14ac:dyDescent="0.2">
      <c r="A23" s="61"/>
      <c r="B23" s="37" t="s">
        <v>37</v>
      </c>
      <c r="C23" s="37" t="s">
        <v>158</v>
      </c>
      <c r="D23" s="47">
        <v>0</v>
      </c>
      <c r="E23" s="49">
        <v>200</v>
      </c>
      <c r="F23" s="49">
        <f t="shared" si="0"/>
        <v>0</v>
      </c>
    </row>
    <row r="24" spans="1:7" ht="27.95" customHeight="1" x14ac:dyDescent="0.2">
      <c r="A24" s="61"/>
      <c r="B24" s="42" t="s">
        <v>38</v>
      </c>
      <c r="C24" s="50"/>
      <c r="D24" s="47"/>
      <c r="F24" s="49">
        <f t="shared" si="0"/>
        <v>0</v>
      </c>
    </row>
    <row r="25" spans="1:7" ht="27.95" customHeight="1" x14ac:dyDescent="0.2">
      <c r="A25" s="61"/>
      <c r="B25" s="51" t="s">
        <v>39</v>
      </c>
      <c r="C25" s="37" t="s">
        <v>158</v>
      </c>
      <c r="D25" s="47">
        <v>0</v>
      </c>
      <c r="E25" s="49">
        <v>400</v>
      </c>
      <c r="F25" s="49">
        <f t="shared" si="0"/>
        <v>0</v>
      </c>
    </row>
    <row r="26" spans="1:7" ht="27.95" customHeight="1" x14ac:dyDescent="0.2">
      <c r="A26" s="61"/>
      <c r="B26" s="37" t="s">
        <v>40</v>
      </c>
      <c r="C26" s="37" t="s">
        <v>158</v>
      </c>
      <c r="D26" s="47">
        <v>0</v>
      </c>
      <c r="E26" s="49">
        <v>450</v>
      </c>
      <c r="F26" s="49">
        <f t="shared" si="0"/>
        <v>0</v>
      </c>
    </row>
    <row r="27" spans="1:7" ht="27.95" customHeight="1" x14ac:dyDescent="0.2">
      <c r="A27" s="61"/>
      <c r="B27" s="37" t="s">
        <v>41</v>
      </c>
      <c r="C27" s="37" t="s">
        <v>158</v>
      </c>
      <c r="D27" s="47">
        <v>0</v>
      </c>
      <c r="E27" s="49">
        <v>550</v>
      </c>
      <c r="F27" s="49">
        <f t="shared" si="0"/>
        <v>0</v>
      </c>
    </row>
    <row r="28" spans="1:7" ht="27.95" customHeight="1" x14ac:dyDescent="0.2">
      <c r="A28" s="61"/>
      <c r="B28" s="37" t="s">
        <v>42</v>
      </c>
      <c r="C28" s="37" t="s">
        <v>158</v>
      </c>
      <c r="D28" s="47">
        <v>0</v>
      </c>
      <c r="E28" s="49">
        <v>50</v>
      </c>
      <c r="F28" s="49">
        <f t="shared" si="0"/>
        <v>0</v>
      </c>
    </row>
    <row r="29" spans="1:7" ht="27.95" customHeight="1" x14ac:dyDescent="0.2">
      <c r="A29" s="61"/>
      <c r="B29" s="37" t="s">
        <v>43</v>
      </c>
      <c r="C29" s="37" t="s">
        <v>159</v>
      </c>
      <c r="D29" s="47">
        <v>0</v>
      </c>
      <c r="E29" s="49">
        <v>150</v>
      </c>
      <c r="F29" s="49">
        <f t="shared" si="0"/>
        <v>0</v>
      </c>
    </row>
    <row r="30" spans="1:7" ht="27.95" customHeight="1" x14ac:dyDescent="0.2">
      <c r="A30" s="61"/>
      <c r="B30" s="37" t="s">
        <v>44</v>
      </c>
      <c r="C30" s="37" t="s">
        <v>159</v>
      </c>
      <c r="D30" s="47">
        <v>0</v>
      </c>
      <c r="E30" s="49">
        <v>500</v>
      </c>
      <c r="F30" s="49">
        <f t="shared" si="0"/>
        <v>0</v>
      </c>
    </row>
    <row r="31" spans="1:7" ht="27.95" customHeight="1" x14ac:dyDescent="0.2">
      <c r="A31" s="61"/>
      <c r="B31" s="42" t="s">
        <v>45</v>
      </c>
      <c r="C31" s="50"/>
      <c r="D31" s="47"/>
      <c r="F31" s="49">
        <f t="shared" si="0"/>
        <v>0</v>
      </c>
    </row>
    <row r="32" spans="1:7" ht="27.95" customHeight="1" x14ac:dyDescent="0.2">
      <c r="A32" s="61"/>
      <c r="B32" s="51" t="s">
        <v>46</v>
      </c>
      <c r="C32" s="37" t="s">
        <v>160</v>
      </c>
      <c r="D32" s="47">
        <v>0</v>
      </c>
      <c r="E32" s="49">
        <v>200</v>
      </c>
      <c r="F32" s="49">
        <f t="shared" si="0"/>
        <v>0</v>
      </c>
      <c r="G32" s="48"/>
    </row>
    <row r="33" spans="1:7" ht="27.95" customHeight="1" x14ac:dyDescent="0.2">
      <c r="A33" s="61"/>
      <c r="B33" s="37" t="s">
        <v>47</v>
      </c>
      <c r="C33" s="37" t="s">
        <v>160</v>
      </c>
      <c r="D33" s="47">
        <v>0</v>
      </c>
      <c r="E33" s="49">
        <v>180</v>
      </c>
      <c r="F33" s="49">
        <f t="shared" si="0"/>
        <v>0</v>
      </c>
      <c r="G33" s="48"/>
    </row>
    <row r="34" spans="1:7" ht="27.95" customHeight="1" x14ac:dyDescent="0.2">
      <c r="A34" s="61"/>
      <c r="B34" s="37" t="s">
        <v>48</v>
      </c>
      <c r="C34" s="37" t="s">
        <v>159</v>
      </c>
      <c r="D34" s="47">
        <v>0</v>
      </c>
      <c r="E34" s="49">
        <v>70</v>
      </c>
      <c r="F34" s="49">
        <f>D34*E34</f>
        <v>0</v>
      </c>
      <c r="G34" s="48"/>
    </row>
    <row r="35" spans="1:7" ht="27.95" customHeight="1" x14ac:dyDescent="0.2">
      <c r="A35" s="61"/>
      <c r="B35" s="37" t="s">
        <v>49</v>
      </c>
      <c r="C35" s="37" t="s">
        <v>160</v>
      </c>
      <c r="D35" s="47">
        <v>0</v>
      </c>
      <c r="E35" s="49">
        <v>200</v>
      </c>
      <c r="F35" s="49">
        <f t="shared" si="0"/>
        <v>0</v>
      </c>
      <c r="G35" s="48"/>
    </row>
    <row r="36" spans="1:7" ht="27.95" customHeight="1" x14ac:dyDescent="0.2">
      <c r="A36" s="61"/>
      <c r="B36" s="37" t="s">
        <v>50</v>
      </c>
      <c r="C36" s="37" t="s">
        <v>160</v>
      </c>
      <c r="D36" s="47">
        <v>0</v>
      </c>
      <c r="E36" s="49">
        <v>250</v>
      </c>
      <c r="F36" s="49">
        <f t="shared" si="0"/>
        <v>0</v>
      </c>
      <c r="G36" s="48"/>
    </row>
    <row r="37" spans="1:7" ht="27.95" customHeight="1" x14ac:dyDescent="0.2">
      <c r="A37" s="61"/>
      <c r="B37" s="37" t="s">
        <v>51</v>
      </c>
      <c r="C37" s="37" t="s">
        <v>160</v>
      </c>
      <c r="D37" s="47">
        <v>0</v>
      </c>
      <c r="E37" s="49">
        <v>80</v>
      </c>
      <c r="F37" s="49">
        <f t="shared" si="0"/>
        <v>0</v>
      </c>
      <c r="G37" s="48"/>
    </row>
    <row r="38" spans="1:7" ht="27.95" customHeight="1" x14ac:dyDescent="0.2">
      <c r="A38" s="61"/>
      <c r="B38" s="37" t="s">
        <v>52</v>
      </c>
      <c r="C38" s="37" t="s">
        <v>160</v>
      </c>
      <c r="D38" s="47">
        <v>0</v>
      </c>
      <c r="E38" s="49">
        <v>250</v>
      </c>
      <c r="F38" s="49">
        <f t="shared" si="0"/>
        <v>0</v>
      </c>
      <c r="G38" s="48"/>
    </row>
    <row r="39" spans="1:7" ht="27.95" customHeight="1" x14ac:dyDescent="0.2">
      <c r="A39" s="61"/>
      <c r="B39" s="37" t="s">
        <v>53</v>
      </c>
      <c r="C39" s="37" t="s">
        <v>160</v>
      </c>
      <c r="D39" s="47">
        <v>0</v>
      </c>
      <c r="E39" s="49">
        <v>60</v>
      </c>
      <c r="F39" s="49">
        <f t="shared" si="0"/>
        <v>0</v>
      </c>
      <c r="G39" s="48"/>
    </row>
    <row r="40" spans="1:7" ht="27.95" customHeight="1" x14ac:dyDescent="0.2">
      <c r="A40" s="61"/>
      <c r="B40" s="37" t="s">
        <v>54</v>
      </c>
      <c r="C40" s="37" t="s">
        <v>160</v>
      </c>
      <c r="D40" s="47">
        <v>0</v>
      </c>
      <c r="E40" s="49">
        <v>80</v>
      </c>
      <c r="F40" s="49">
        <f t="shared" si="0"/>
        <v>0</v>
      </c>
      <c r="G40" s="48"/>
    </row>
    <row r="41" spans="1:7" ht="27.95" customHeight="1" x14ac:dyDescent="0.2">
      <c r="A41" s="61"/>
      <c r="B41" s="37" t="s">
        <v>55</v>
      </c>
      <c r="C41" s="37" t="s">
        <v>160</v>
      </c>
      <c r="D41" s="47">
        <v>0</v>
      </c>
      <c r="E41" s="49">
        <v>120</v>
      </c>
      <c r="F41" s="49">
        <f t="shared" si="0"/>
        <v>0</v>
      </c>
      <c r="G41" s="48"/>
    </row>
    <row r="42" spans="1:7" ht="27.95" customHeight="1" x14ac:dyDescent="0.2">
      <c r="A42" s="61"/>
      <c r="B42" s="42" t="s">
        <v>56</v>
      </c>
      <c r="C42" s="50"/>
      <c r="D42" s="47"/>
      <c r="F42" s="49">
        <f t="shared" si="0"/>
        <v>0</v>
      </c>
      <c r="G42" s="48"/>
    </row>
    <row r="43" spans="1:7" ht="27.95" customHeight="1" x14ac:dyDescent="0.2">
      <c r="A43" s="61"/>
      <c r="B43" s="37" t="s">
        <v>57</v>
      </c>
      <c r="C43" s="37" t="s">
        <v>160</v>
      </c>
      <c r="D43" s="47">
        <v>0</v>
      </c>
      <c r="E43" s="49">
        <v>400</v>
      </c>
      <c r="F43" s="49"/>
      <c r="G43" s="48"/>
    </row>
    <row r="44" spans="1:7" ht="27.95" customHeight="1" x14ac:dyDescent="0.2">
      <c r="A44" s="61"/>
      <c r="B44" s="37" t="s">
        <v>58</v>
      </c>
      <c r="C44" s="37" t="s">
        <v>160</v>
      </c>
      <c r="D44" s="47">
        <v>0</v>
      </c>
      <c r="E44" s="49">
        <v>400</v>
      </c>
      <c r="F44" s="49">
        <f t="shared" si="0"/>
        <v>0</v>
      </c>
      <c r="G44" s="48"/>
    </row>
    <row r="45" spans="1:7" ht="27.95" customHeight="1" x14ac:dyDescent="0.2">
      <c r="A45" s="61"/>
      <c r="B45" s="37" t="s">
        <v>59</v>
      </c>
      <c r="C45" s="37" t="s">
        <v>160</v>
      </c>
      <c r="D45" s="47">
        <v>0</v>
      </c>
      <c r="E45" s="49">
        <v>500</v>
      </c>
      <c r="F45" s="49">
        <f t="shared" si="0"/>
        <v>0</v>
      </c>
      <c r="G45" s="48"/>
    </row>
    <row r="46" spans="1:7" ht="27.95" customHeight="1" x14ac:dyDescent="0.2">
      <c r="A46" s="61"/>
      <c r="B46" s="37" t="s">
        <v>60</v>
      </c>
      <c r="C46" s="37" t="s">
        <v>160</v>
      </c>
      <c r="D46" s="47">
        <v>0</v>
      </c>
      <c r="E46" s="49">
        <v>80</v>
      </c>
      <c r="F46" s="49">
        <f t="shared" si="0"/>
        <v>0</v>
      </c>
      <c r="G46" s="48"/>
    </row>
    <row r="47" spans="1:7" ht="27.95" customHeight="1" x14ac:dyDescent="0.2">
      <c r="A47" s="61"/>
      <c r="B47" s="37" t="s">
        <v>61</v>
      </c>
      <c r="C47" s="37" t="s">
        <v>160</v>
      </c>
      <c r="D47" s="47">
        <v>0</v>
      </c>
      <c r="E47" s="49">
        <v>120</v>
      </c>
      <c r="F47" s="49">
        <f t="shared" si="0"/>
        <v>0</v>
      </c>
      <c r="G47" s="48"/>
    </row>
    <row r="48" spans="1:7" ht="27.95" customHeight="1" x14ac:dyDescent="0.2">
      <c r="A48" s="61"/>
      <c r="B48" s="37" t="s">
        <v>62</v>
      </c>
      <c r="C48" s="37" t="s">
        <v>160</v>
      </c>
      <c r="D48" s="47">
        <v>0</v>
      </c>
      <c r="E48" s="49">
        <v>80</v>
      </c>
      <c r="F48" s="49">
        <f t="shared" si="0"/>
        <v>0</v>
      </c>
      <c r="G48" s="48"/>
    </row>
    <row r="49" spans="1:7" ht="27.95" customHeight="1" x14ac:dyDescent="0.2">
      <c r="A49" s="61"/>
      <c r="B49" s="42" t="s">
        <v>63</v>
      </c>
      <c r="C49" s="50"/>
      <c r="D49" s="47"/>
      <c r="F49" s="49">
        <f t="shared" si="0"/>
        <v>0</v>
      </c>
      <c r="G49" s="48"/>
    </row>
    <row r="50" spans="1:7" ht="27.95" customHeight="1" x14ac:dyDescent="0.2">
      <c r="A50" s="61"/>
      <c r="B50" s="37" t="s">
        <v>64</v>
      </c>
      <c r="C50" s="37" t="s">
        <v>159</v>
      </c>
      <c r="D50" s="47">
        <v>0</v>
      </c>
      <c r="E50" s="49">
        <v>30</v>
      </c>
      <c r="F50" s="49">
        <f t="shared" si="0"/>
        <v>0</v>
      </c>
      <c r="G50" s="48"/>
    </row>
    <row r="51" spans="1:7" ht="27.95" customHeight="1" x14ac:dyDescent="0.2">
      <c r="A51" s="61"/>
      <c r="B51" s="37" t="s">
        <v>65</v>
      </c>
      <c r="C51" s="37" t="s">
        <v>159</v>
      </c>
      <c r="D51" s="47">
        <v>0</v>
      </c>
      <c r="E51" s="49">
        <v>70</v>
      </c>
      <c r="F51" s="49">
        <f t="shared" si="0"/>
        <v>0</v>
      </c>
      <c r="G51" s="48"/>
    </row>
    <row r="52" spans="1:7" ht="27.95" customHeight="1" x14ac:dyDescent="0.2">
      <c r="A52" s="61"/>
      <c r="B52" s="37" t="s">
        <v>66</v>
      </c>
      <c r="C52" s="37" t="s">
        <v>159</v>
      </c>
      <c r="D52" s="47">
        <v>0</v>
      </c>
      <c r="E52" s="49">
        <v>100</v>
      </c>
      <c r="F52" s="49">
        <f t="shared" si="0"/>
        <v>0</v>
      </c>
      <c r="G52" s="48"/>
    </row>
    <row r="53" spans="1:7" ht="27.95" customHeight="1" x14ac:dyDescent="0.2">
      <c r="A53" s="61"/>
      <c r="B53" s="37" t="s">
        <v>67</v>
      </c>
      <c r="C53" s="37" t="s">
        <v>159</v>
      </c>
      <c r="D53" s="47">
        <v>0</v>
      </c>
      <c r="E53" s="49">
        <v>80</v>
      </c>
      <c r="F53" s="49">
        <f t="shared" si="0"/>
        <v>0</v>
      </c>
      <c r="G53" s="48"/>
    </row>
    <row r="54" spans="1:7" ht="27.95" customHeight="1" x14ac:dyDescent="0.2">
      <c r="A54" s="61"/>
      <c r="B54" s="37" t="s">
        <v>68</v>
      </c>
      <c r="C54" s="37" t="s">
        <v>159</v>
      </c>
      <c r="D54" s="47">
        <v>0</v>
      </c>
      <c r="E54" s="49">
        <v>80</v>
      </c>
      <c r="F54" s="49">
        <f t="shared" si="0"/>
        <v>0</v>
      </c>
      <c r="G54" s="48"/>
    </row>
    <row r="55" spans="1:7" ht="27.95" customHeight="1" x14ac:dyDescent="0.2">
      <c r="A55" s="61"/>
      <c r="B55" s="63"/>
      <c r="C55" s="63"/>
      <c r="D55" s="47"/>
      <c r="F55" s="49"/>
      <c r="G55" s="48"/>
    </row>
    <row r="56" spans="1:7" s="46" customFormat="1" ht="27.75" customHeight="1" x14ac:dyDescent="0.2">
      <c r="A56" s="55"/>
      <c r="B56" s="44" t="s">
        <v>7</v>
      </c>
      <c r="C56" s="43"/>
      <c r="E56" s="49"/>
      <c r="F56" s="57">
        <f>SUM(F4:F55)</f>
        <v>0</v>
      </c>
      <c r="G56" s="56"/>
    </row>
    <row r="72" spans="1:7" ht="27.95" customHeight="1" x14ac:dyDescent="0.2">
      <c r="A72" s="48"/>
      <c r="B72" s="64"/>
      <c r="C72" s="64"/>
      <c r="G72" s="48"/>
    </row>
    <row r="73" spans="1:7" ht="27.95" customHeight="1" x14ac:dyDescent="0.2">
      <c r="A73" s="48"/>
      <c r="B73" s="64"/>
      <c r="C73" s="64"/>
      <c r="G73" s="48"/>
    </row>
    <row r="74" spans="1:7" ht="27.95" customHeight="1" x14ac:dyDescent="0.2">
      <c r="A74" s="48"/>
      <c r="B74" s="64"/>
      <c r="C74" s="64"/>
      <c r="G74" s="48"/>
    </row>
    <row r="75" spans="1:7" ht="27.95" customHeight="1" x14ac:dyDescent="0.2">
      <c r="A75" s="48"/>
      <c r="B75" s="64"/>
      <c r="C75" s="64"/>
      <c r="G75" s="48"/>
    </row>
    <row r="76" spans="1:7" ht="27.95" customHeight="1" x14ac:dyDescent="0.2">
      <c r="A76" s="48"/>
      <c r="B76" s="64"/>
      <c r="C76" s="64"/>
      <c r="G76" s="48"/>
    </row>
    <row r="77" spans="1:7" ht="27.95" customHeight="1" x14ac:dyDescent="0.2">
      <c r="A77" s="48"/>
      <c r="B77" s="64"/>
      <c r="C77" s="64"/>
      <c r="G77" s="48"/>
    </row>
    <row r="78" spans="1:7" ht="27.95" customHeight="1" x14ac:dyDescent="0.2">
      <c r="A78" s="48"/>
      <c r="B78" s="64"/>
      <c r="C78" s="64"/>
      <c r="G78" s="48"/>
    </row>
    <row r="79" spans="1:7" ht="27.95" customHeight="1" x14ac:dyDescent="0.2">
      <c r="A79" s="48"/>
      <c r="B79" s="64"/>
      <c r="C79" s="64"/>
      <c r="G79" s="48"/>
    </row>
    <row r="80" spans="1:7" ht="27.95" customHeight="1" x14ac:dyDescent="0.2">
      <c r="A80" s="48"/>
      <c r="B80" s="64"/>
      <c r="C80" s="64"/>
      <c r="G80" s="48"/>
    </row>
    <row r="81" spans="1:7" ht="27.95" customHeight="1" x14ac:dyDescent="0.2">
      <c r="A81" s="48"/>
      <c r="B81" s="64"/>
      <c r="C81" s="64"/>
      <c r="G81" s="48"/>
    </row>
    <row r="82" spans="1:7" ht="27.95" customHeight="1" x14ac:dyDescent="0.2">
      <c r="A82" s="48"/>
      <c r="B82" s="64"/>
      <c r="C82" s="64"/>
      <c r="G82" s="48"/>
    </row>
    <row r="83" spans="1:7" ht="27.95" customHeight="1" x14ac:dyDescent="0.2">
      <c r="A83" s="48"/>
      <c r="B83" s="64"/>
      <c r="C83" s="64"/>
      <c r="G83" s="48"/>
    </row>
    <row r="84" spans="1:7" ht="27.95" customHeight="1" x14ac:dyDescent="0.2">
      <c r="A84" s="48"/>
      <c r="B84" s="64"/>
      <c r="C84" s="64"/>
      <c r="G84" s="48"/>
    </row>
    <row r="85" spans="1:7" ht="27.95" customHeight="1" x14ac:dyDescent="0.2">
      <c r="A85" s="48"/>
      <c r="B85" s="64"/>
      <c r="C85" s="64"/>
      <c r="G85" s="48"/>
    </row>
    <row r="86" spans="1:7" ht="27.95" customHeight="1" x14ac:dyDescent="0.2">
      <c r="A86" s="48"/>
      <c r="B86" s="64"/>
      <c r="C86" s="64"/>
      <c r="G86" s="48"/>
    </row>
    <row r="87" spans="1:7" ht="27.95" customHeight="1" x14ac:dyDescent="0.2">
      <c r="A87" s="48"/>
      <c r="B87" s="64"/>
      <c r="C87" s="64"/>
      <c r="G87" s="48"/>
    </row>
    <row r="88" spans="1:7" ht="27.95" customHeight="1" x14ac:dyDescent="0.2">
      <c r="A88" s="48"/>
      <c r="B88" s="64"/>
      <c r="C88" s="64"/>
      <c r="G88" s="48"/>
    </row>
    <row r="89" spans="1:7" ht="27.95" customHeight="1" x14ac:dyDescent="0.2">
      <c r="A89" s="48"/>
      <c r="B89" s="64"/>
      <c r="C89" s="64"/>
      <c r="G89" s="48"/>
    </row>
    <row r="90" spans="1:7" ht="27.95" customHeight="1" x14ac:dyDescent="0.2">
      <c r="A90" s="48"/>
      <c r="B90" s="64"/>
      <c r="C90" s="64"/>
      <c r="G90" s="48"/>
    </row>
    <row r="91" spans="1:7" ht="27.95" customHeight="1" x14ac:dyDescent="0.2">
      <c r="A91" s="48"/>
      <c r="B91" s="64"/>
      <c r="C91" s="64"/>
      <c r="G91" s="48"/>
    </row>
    <row r="92" spans="1:7" ht="27.95" customHeight="1" x14ac:dyDescent="0.2">
      <c r="A92" s="48"/>
      <c r="B92" s="64"/>
      <c r="C92" s="64"/>
      <c r="G92" s="48"/>
    </row>
    <row r="93" spans="1:7" ht="27.95" customHeight="1" x14ac:dyDescent="0.2">
      <c r="A93" s="48"/>
      <c r="B93" s="64"/>
      <c r="C93" s="64"/>
      <c r="G93" s="48"/>
    </row>
    <row r="94" spans="1:7" ht="27.95" customHeight="1" x14ac:dyDescent="0.2">
      <c r="A94" s="48"/>
      <c r="B94" s="64"/>
      <c r="C94" s="64"/>
      <c r="G94" s="48"/>
    </row>
    <row r="95" spans="1:7" ht="27.95" customHeight="1" x14ac:dyDescent="0.2">
      <c r="A95" s="48"/>
      <c r="B95" s="64"/>
      <c r="C95" s="64"/>
      <c r="G95" s="48"/>
    </row>
    <row r="96" spans="1:7" ht="27.95" customHeight="1" x14ac:dyDescent="0.2">
      <c r="A96" s="48"/>
      <c r="B96" s="64"/>
      <c r="C96" s="64"/>
      <c r="G96" s="48"/>
    </row>
    <row r="97" spans="1:7" ht="27.95" customHeight="1" x14ac:dyDescent="0.2">
      <c r="A97" s="48"/>
      <c r="B97" s="64"/>
      <c r="C97" s="64"/>
      <c r="G97" s="48"/>
    </row>
    <row r="98" spans="1:7" ht="27.95" customHeight="1" x14ac:dyDescent="0.2">
      <c r="A98" s="48"/>
      <c r="B98" s="64"/>
      <c r="C98" s="64"/>
      <c r="G98" s="48"/>
    </row>
    <row r="99" spans="1:7" ht="27.95" customHeight="1" x14ac:dyDescent="0.2">
      <c r="A99" s="48"/>
      <c r="B99" s="64"/>
      <c r="C99" s="64"/>
      <c r="G99" s="48"/>
    </row>
    <row r="100" spans="1:7" ht="27.95" customHeight="1" x14ac:dyDescent="0.2">
      <c r="A100" s="48"/>
      <c r="B100" s="64"/>
      <c r="C100" s="64"/>
      <c r="G100" s="48"/>
    </row>
    <row r="101" spans="1:7" ht="27.95" customHeight="1" x14ac:dyDescent="0.2">
      <c r="A101" s="48"/>
      <c r="B101" s="64"/>
      <c r="C101" s="64"/>
      <c r="G101" s="48"/>
    </row>
    <row r="102" spans="1:7" ht="27.95" customHeight="1" x14ac:dyDescent="0.2">
      <c r="A102" s="48"/>
      <c r="B102" s="64"/>
      <c r="C102" s="64"/>
      <c r="G102" s="48"/>
    </row>
    <row r="103" spans="1:7" ht="27.95" customHeight="1" x14ac:dyDescent="0.2">
      <c r="A103" s="48"/>
      <c r="B103" s="64"/>
      <c r="C103" s="64"/>
      <c r="G103" s="48"/>
    </row>
    <row r="104" spans="1:7" ht="27.95" customHeight="1" x14ac:dyDescent="0.2">
      <c r="A104" s="48"/>
      <c r="B104" s="64"/>
      <c r="C104" s="64"/>
      <c r="G104" s="48"/>
    </row>
    <row r="105" spans="1:7" ht="27.95" customHeight="1" x14ac:dyDescent="0.2">
      <c r="A105" s="48"/>
      <c r="B105" s="64"/>
      <c r="C105" s="64"/>
      <c r="G105" s="48"/>
    </row>
    <row r="106" spans="1:7" ht="27.95" customHeight="1" x14ac:dyDescent="0.2">
      <c r="A106" s="48"/>
      <c r="B106" s="64"/>
      <c r="C106" s="64"/>
      <c r="G106" s="48"/>
    </row>
    <row r="107" spans="1:7" ht="27.95" customHeight="1" x14ac:dyDescent="0.2">
      <c r="A107" s="48"/>
      <c r="B107" s="64"/>
      <c r="C107" s="64"/>
      <c r="G107" s="48"/>
    </row>
    <row r="108" spans="1:7" ht="27.95" customHeight="1" x14ac:dyDescent="0.2">
      <c r="A108" s="48"/>
      <c r="B108" s="64"/>
      <c r="C108" s="64"/>
      <c r="G108" s="48"/>
    </row>
    <row r="109" spans="1:7" ht="27.95" customHeight="1" x14ac:dyDescent="0.2">
      <c r="A109" s="48"/>
      <c r="B109" s="64"/>
      <c r="C109" s="64"/>
      <c r="G109" s="48"/>
    </row>
    <row r="110" spans="1:7" ht="27.95" customHeight="1" x14ac:dyDescent="0.2">
      <c r="A110" s="48"/>
      <c r="B110" s="64"/>
      <c r="C110" s="64"/>
      <c r="G110" s="48"/>
    </row>
    <row r="111" spans="1:7" ht="27.95" customHeight="1" x14ac:dyDescent="0.2">
      <c r="A111" s="48"/>
      <c r="B111" s="64"/>
      <c r="C111" s="64"/>
      <c r="G111" s="48"/>
    </row>
    <row r="112" spans="1:7" ht="27.95" customHeight="1" x14ac:dyDescent="0.2">
      <c r="A112" s="48"/>
      <c r="B112" s="64"/>
      <c r="C112" s="64"/>
      <c r="G112" s="48"/>
    </row>
    <row r="113" spans="1:7" ht="27.95" customHeight="1" x14ac:dyDescent="0.2">
      <c r="A113" s="48"/>
      <c r="B113" s="64"/>
      <c r="C113" s="64"/>
      <c r="G113" s="48"/>
    </row>
    <row r="114" spans="1:7" ht="27.95" customHeight="1" x14ac:dyDescent="0.2">
      <c r="A114" s="48"/>
      <c r="B114" s="64"/>
      <c r="C114" s="64"/>
      <c r="G114" s="48"/>
    </row>
    <row r="115" spans="1:7" ht="27.95" customHeight="1" x14ac:dyDescent="0.2">
      <c r="A115" s="48"/>
      <c r="B115" s="64"/>
      <c r="C115" s="64"/>
      <c r="G115" s="48"/>
    </row>
    <row r="116" spans="1:7" ht="27.95" customHeight="1" x14ac:dyDescent="0.2">
      <c r="A116" s="48"/>
      <c r="B116" s="64"/>
      <c r="C116" s="64"/>
      <c r="G116" s="48"/>
    </row>
    <row r="117" spans="1:7" ht="27.95" customHeight="1" x14ac:dyDescent="0.2">
      <c r="A117" s="48"/>
      <c r="B117" s="64"/>
      <c r="C117" s="64"/>
      <c r="G117" s="48"/>
    </row>
    <row r="118" spans="1:7" ht="27.95" customHeight="1" x14ac:dyDescent="0.2">
      <c r="A118" s="48"/>
      <c r="B118" s="64"/>
      <c r="C118" s="64"/>
      <c r="G118" s="48"/>
    </row>
    <row r="119" spans="1:7" ht="27.95" customHeight="1" x14ac:dyDescent="0.2">
      <c r="A119" s="48"/>
      <c r="B119" s="64"/>
      <c r="C119" s="64"/>
      <c r="G119" s="48"/>
    </row>
    <row r="120" spans="1:7" ht="27.95" customHeight="1" x14ac:dyDescent="0.2">
      <c r="A120" s="48"/>
      <c r="B120" s="64"/>
      <c r="C120" s="64"/>
      <c r="G120" s="48"/>
    </row>
    <row r="121" spans="1:7" ht="27.95" customHeight="1" x14ac:dyDescent="0.2">
      <c r="A121" s="48"/>
      <c r="B121" s="64"/>
      <c r="C121" s="64"/>
      <c r="G121" s="48"/>
    </row>
    <row r="122" spans="1:7" ht="27.95" customHeight="1" x14ac:dyDescent="0.2">
      <c r="A122" s="48"/>
      <c r="B122" s="64"/>
      <c r="C122" s="64"/>
      <c r="G122" s="48"/>
    </row>
    <row r="123" spans="1:7" ht="27.95" customHeight="1" x14ac:dyDescent="0.2">
      <c r="A123" s="48"/>
      <c r="B123" s="64"/>
      <c r="C123" s="64"/>
      <c r="G123" s="48"/>
    </row>
    <row r="124" spans="1:7" ht="27.95" customHeight="1" x14ac:dyDescent="0.2">
      <c r="A124" s="48"/>
      <c r="B124" s="64"/>
      <c r="C124" s="64"/>
      <c r="G124" s="48"/>
    </row>
    <row r="125" spans="1:7" ht="27.95" customHeight="1" x14ac:dyDescent="0.2">
      <c r="A125" s="48"/>
      <c r="B125" s="64"/>
      <c r="C125" s="64"/>
      <c r="G125" s="48"/>
    </row>
    <row r="126" spans="1:7" ht="27.95" customHeight="1" x14ac:dyDescent="0.2">
      <c r="A126" s="48"/>
      <c r="B126" s="64"/>
      <c r="C126" s="64"/>
      <c r="G126" s="48"/>
    </row>
    <row r="127" spans="1:7" ht="27.95" customHeight="1" x14ac:dyDescent="0.2">
      <c r="A127" s="48"/>
      <c r="B127" s="64"/>
      <c r="C127" s="64"/>
      <c r="G127" s="48"/>
    </row>
  </sheetData>
  <sheetProtection algorithmName="SHA-512" hashValue="y4jhNQgcjv2bsSZCYRohQwlxhqPcEkSf0EFoMSspJTs1wyj3nqajwv6mGn7eSKW44P0y5CMWYactchzXY2QujA==" saltValue="MB4eZIrmz7n8lAAKTCDLPw==" spinCount="100000" sheet="1" objects="1" scenarios="1"/>
  <customSheetViews>
    <customSheetView guid="{4DA052FA-0002-434A-8748-11E665859507}" fitToPage="1">
      <pane ySplit="2" topLeftCell="A3" activePane="bottomLeft" state="frozen"/>
      <selection pane="bottomLeft" activeCell="D10" sqref="D10"/>
      <pageMargins left="0" right="0" top="0" bottom="0" header="0" footer="0"/>
      <pageSetup paperSize="9" orientation="portrait" r:id="rId1"/>
    </customSheetView>
  </customSheetViews>
  <phoneticPr fontId="19" type="noConversion"/>
  <conditionalFormatting sqref="B2:C3 B56:C1048576">
    <cfRule type="containsText" dxfId="91" priority="14" operator="containsText" text="Погрузка">
      <formula>NOT(ISERROR(SEARCH("Погрузка",B2)))</formula>
    </cfRule>
    <cfRule type="containsText" dxfId="90" priority="15" operator="containsText" text="Доставка">
      <formula>NOT(ISERROR(SEARCH("Доставка",B2)))</formula>
    </cfRule>
  </conditionalFormatting>
  <conditionalFormatting sqref="B1:C1">
    <cfRule type="containsText" dxfId="89" priority="7" operator="containsText" text="Погрузка">
      <formula>NOT(ISERROR(SEARCH("Погрузка",B1)))</formula>
    </cfRule>
    <cfRule type="containsText" dxfId="88" priority="8" operator="containsText" text="Доставка">
      <formula>NOT(ISERROR(SEARCH("Доставка",B1)))</formula>
    </cfRule>
  </conditionalFormatting>
  <hyperlinks>
    <hyperlink ref="A1" location="Отчёт!C9" display="В отчёт"/>
  </hyperlinks>
  <pageMargins left="0" right="0" top="0" bottom="0" header="0" footer="0"/>
  <pageSetup paperSize="9" orientation="portrait" r:id="rId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4" tint="-0.499984740745262"/>
    <pageSetUpPr fitToPage="1"/>
  </sheetPr>
  <dimension ref="A1:J147"/>
  <sheetViews>
    <sheetView tabSelected="1" workbookViewId="0">
      <pane ySplit="2" topLeftCell="A3" activePane="bottomLeft" state="frozen"/>
      <selection activeCell="D10" sqref="D10"/>
      <selection pane="bottomLeft"/>
    </sheetView>
  </sheetViews>
  <sheetFormatPr defaultColWidth="10.85546875" defaultRowHeight="27.95" customHeight="1" x14ac:dyDescent="0.2"/>
  <cols>
    <col min="1" max="1" width="9.140625" style="65" customWidth="1"/>
    <col min="2" max="2" width="39.28515625" style="60" customWidth="1"/>
    <col min="3" max="3" width="10.85546875" style="60" customWidth="1"/>
    <col min="4" max="4" width="14.85546875" style="48" customWidth="1"/>
    <col min="5" max="5" width="14.85546875" style="49" customWidth="1"/>
    <col min="6" max="6" width="19" style="67" customWidth="1"/>
    <col min="7" max="7" width="38.5703125" style="62" customWidth="1"/>
    <col min="8" max="8" width="2.7109375" style="48" customWidth="1"/>
    <col min="9" max="9" width="17.28515625" style="48" customWidth="1"/>
    <col min="10" max="10" width="23.7109375" style="48" customWidth="1"/>
    <col min="11" max="16384" width="10.85546875" style="48"/>
  </cols>
  <sheetData>
    <row r="1" spans="1:10" s="45" customFormat="1" ht="17.100000000000001" customHeight="1" x14ac:dyDescent="0.2">
      <c r="A1" s="52" t="s">
        <v>8</v>
      </c>
      <c r="B1" s="70"/>
      <c r="C1" s="70"/>
      <c r="E1" s="71"/>
      <c r="G1" s="54"/>
    </row>
    <row r="2" spans="1:10" s="46" customFormat="1" ht="57" customHeight="1" x14ac:dyDescent="0.2">
      <c r="A2" s="55" t="s">
        <v>5</v>
      </c>
      <c r="B2" s="44" t="s">
        <v>161</v>
      </c>
      <c r="C2" s="44" t="s">
        <v>156</v>
      </c>
      <c r="D2" s="46" t="s">
        <v>2</v>
      </c>
      <c r="E2" s="57" t="s">
        <v>3</v>
      </c>
      <c r="F2" s="46" t="s">
        <v>4</v>
      </c>
      <c r="G2" s="56" t="s">
        <v>1</v>
      </c>
      <c r="I2" s="46" t="s">
        <v>6</v>
      </c>
      <c r="J2" s="57">
        <f>F96</f>
        <v>0</v>
      </c>
    </row>
    <row r="3" spans="1:10" ht="27.95" customHeight="1" x14ac:dyDescent="0.2">
      <c r="B3" s="68" t="s">
        <v>17</v>
      </c>
      <c r="C3" s="39"/>
      <c r="F3" s="49"/>
      <c r="G3" s="60"/>
      <c r="H3" s="72"/>
    </row>
    <row r="4" spans="1:10" ht="27.95" customHeight="1" x14ac:dyDescent="0.2">
      <c r="B4" s="40" t="s">
        <v>69</v>
      </c>
      <c r="C4" s="37" t="s">
        <v>158</v>
      </c>
      <c r="D4" s="48">
        <v>0</v>
      </c>
      <c r="E4" s="49">
        <v>200</v>
      </c>
      <c r="F4" s="49">
        <f t="shared" ref="F4:F40" si="0">D4*E4</f>
        <v>0</v>
      </c>
    </row>
    <row r="5" spans="1:10" ht="27.95" customHeight="1" x14ac:dyDescent="0.2">
      <c r="B5" s="40" t="s">
        <v>70</v>
      </c>
      <c r="C5" s="37" t="s">
        <v>158</v>
      </c>
      <c r="D5" s="48">
        <v>0</v>
      </c>
      <c r="E5" s="49">
        <v>150</v>
      </c>
      <c r="F5" s="49">
        <f t="shared" si="0"/>
        <v>0</v>
      </c>
    </row>
    <row r="6" spans="1:10" ht="27.95" customHeight="1" x14ac:dyDescent="0.2">
      <c r="B6" s="40" t="s">
        <v>71</v>
      </c>
      <c r="C6" s="37" t="s">
        <v>158</v>
      </c>
      <c r="D6" s="48">
        <v>0</v>
      </c>
      <c r="E6" s="49">
        <v>170</v>
      </c>
      <c r="F6" s="49">
        <f t="shared" si="0"/>
        <v>0</v>
      </c>
    </row>
    <row r="7" spans="1:10" ht="27.95" customHeight="1" x14ac:dyDescent="0.2">
      <c r="B7" s="40" t="s">
        <v>72</v>
      </c>
      <c r="C7" s="37" t="s">
        <v>158</v>
      </c>
      <c r="D7" s="48">
        <v>0</v>
      </c>
      <c r="E7" s="49">
        <v>250</v>
      </c>
      <c r="F7" s="49">
        <f t="shared" si="0"/>
        <v>0</v>
      </c>
    </row>
    <row r="8" spans="1:10" ht="27.95" customHeight="1" x14ac:dyDescent="0.2">
      <c r="B8" s="40" t="s">
        <v>73</v>
      </c>
      <c r="C8" s="37" t="s">
        <v>158</v>
      </c>
      <c r="D8" s="48">
        <v>0</v>
      </c>
      <c r="E8" s="49">
        <v>150</v>
      </c>
      <c r="F8" s="49">
        <f t="shared" si="0"/>
        <v>0</v>
      </c>
    </row>
    <row r="9" spans="1:10" ht="27.95" customHeight="1" x14ac:dyDescent="0.2">
      <c r="B9" s="40" t="s">
        <v>74</v>
      </c>
      <c r="C9" s="37" t="s">
        <v>158</v>
      </c>
      <c r="D9" s="48">
        <v>0</v>
      </c>
      <c r="E9" s="49">
        <v>160</v>
      </c>
      <c r="F9" s="49">
        <f t="shared" si="0"/>
        <v>0</v>
      </c>
    </row>
    <row r="10" spans="1:10" ht="27.95" customHeight="1" x14ac:dyDescent="0.2">
      <c r="B10" s="40" t="s">
        <v>75</v>
      </c>
      <c r="C10" s="37" t="s">
        <v>158</v>
      </c>
      <c r="D10" s="48">
        <v>0</v>
      </c>
      <c r="E10" s="49">
        <v>190</v>
      </c>
      <c r="F10" s="49">
        <f t="shared" si="0"/>
        <v>0</v>
      </c>
    </row>
    <row r="11" spans="1:10" ht="27.95" customHeight="1" x14ac:dyDescent="0.2">
      <c r="B11" s="40" t="s">
        <v>76</v>
      </c>
      <c r="C11" s="37" t="s">
        <v>158</v>
      </c>
      <c r="D11" s="48">
        <v>0</v>
      </c>
      <c r="E11" s="49">
        <v>250</v>
      </c>
      <c r="F11" s="49">
        <f t="shared" si="0"/>
        <v>0</v>
      </c>
    </row>
    <row r="12" spans="1:10" ht="27.95" customHeight="1" x14ac:dyDescent="0.2">
      <c r="B12" s="40" t="s">
        <v>77</v>
      </c>
      <c r="C12" s="37" t="s">
        <v>158</v>
      </c>
      <c r="D12" s="48">
        <v>0</v>
      </c>
      <c r="E12" s="49">
        <v>240</v>
      </c>
      <c r="F12" s="49">
        <f t="shared" si="0"/>
        <v>0</v>
      </c>
    </row>
    <row r="13" spans="1:10" ht="27.95" customHeight="1" x14ac:dyDescent="0.2">
      <c r="B13" s="40" t="s">
        <v>78</v>
      </c>
      <c r="C13" s="37" t="s">
        <v>158</v>
      </c>
      <c r="D13" s="48">
        <v>0</v>
      </c>
      <c r="E13" s="49">
        <v>400</v>
      </c>
      <c r="F13" s="49">
        <f t="shared" si="0"/>
        <v>0</v>
      </c>
    </row>
    <row r="14" spans="1:10" ht="27.95" customHeight="1" x14ac:dyDescent="0.2">
      <c r="B14" s="40" t="s">
        <v>79</v>
      </c>
      <c r="C14" s="37" t="s">
        <v>158</v>
      </c>
      <c r="D14" s="48">
        <v>0</v>
      </c>
      <c r="E14" s="49">
        <v>1400</v>
      </c>
      <c r="F14" s="49">
        <f t="shared" si="0"/>
        <v>0</v>
      </c>
    </row>
    <row r="15" spans="1:10" ht="27.95" customHeight="1" x14ac:dyDescent="0.2">
      <c r="B15" s="40" t="s">
        <v>80</v>
      </c>
      <c r="C15" s="37" t="s">
        <v>158</v>
      </c>
      <c r="D15" s="48">
        <v>0</v>
      </c>
      <c r="E15" s="49">
        <v>1700</v>
      </c>
      <c r="F15" s="49">
        <f t="shared" si="0"/>
        <v>0</v>
      </c>
    </row>
    <row r="16" spans="1:10" ht="27.95" customHeight="1" x14ac:dyDescent="0.2">
      <c r="B16" s="40" t="s">
        <v>81</v>
      </c>
      <c r="C16" s="37" t="s">
        <v>158</v>
      </c>
      <c r="D16" s="48">
        <v>0</v>
      </c>
      <c r="E16" s="49">
        <v>2000</v>
      </c>
      <c r="F16" s="49">
        <f t="shared" si="0"/>
        <v>0</v>
      </c>
    </row>
    <row r="17" spans="1:7" ht="27.95" customHeight="1" x14ac:dyDescent="0.2">
      <c r="A17" s="48"/>
      <c r="B17" s="40" t="s">
        <v>82</v>
      </c>
      <c r="C17" s="37" t="s">
        <v>158</v>
      </c>
      <c r="D17" s="48">
        <v>0</v>
      </c>
      <c r="E17" s="49">
        <v>2500</v>
      </c>
      <c r="F17" s="49">
        <f t="shared" si="0"/>
        <v>0</v>
      </c>
      <c r="G17" s="48"/>
    </row>
    <row r="18" spans="1:7" ht="27.95" customHeight="1" x14ac:dyDescent="0.2">
      <c r="A18" s="48"/>
      <c r="B18" s="40" t="s">
        <v>83</v>
      </c>
      <c r="C18" s="37" t="s">
        <v>158</v>
      </c>
      <c r="D18" s="48">
        <v>0</v>
      </c>
      <c r="E18" s="49">
        <v>3000</v>
      </c>
      <c r="F18" s="49">
        <f t="shared" si="0"/>
        <v>0</v>
      </c>
      <c r="G18" s="48"/>
    </row>
    <row r="19" spans="1:7" ht="27.95" customHeight="1" x14ac:dyDescent="0.2">
      <c r="A19" s="48"/>
      <c r="B19" s="40" t="s">
        <v>84</v>
      </c>
      <c r="C19" s="37" t="s">
        <v>159</v>
      </c>
      <c r="D19" s="48">
        <v>0</v>
      </c>
      <c r="E19" s="49">
        <v>3500</v>
      </c>
      <c r="F19" s="49">
        <f t="shared" si="0"/>
        <v>0</v>
      </c>
      <c r="G19" s="48"/>
    </row>
    <row r="20" spans="1:7" ht="27.95" customHeight="1" x14ac:dyDescent="0.2">
      <c r="A20" s="48"/>
      <c r="B20" s="40" t="s">
        <v>85</v>
      </c>
      <c r="C20" s="37" t="s">
        <v>158</v>
      </c>
      <c r="D20" s="48">
        <v>0</v>
      </c>
      <c r="E20" s="49">
        <v>500</v>
      </c>
      <c r="F20" s="49">
        <f t="shared" si="0"/>
        <v>0</v>
      </c>
      <c r="G20" s="48"/>
    </row>
    <row r="21" spans="1:7" ht="27.95" customHeight="1" x14ac:dyDescent="0.2">
      <c r="A21" s="48"/>
      <c r="B21" s="40" t="s">
        <v>86</v>
      </c>
      <c r="C21" s="37" t="s">
        <v>158</v>
      </c>
      <c r="D21" s="48">
        <v>0</v>
      </c>
      <c r="E21" s="49">
        <v>100</v>
      </c>
      <c r="F21" s="49">
        <f t="shared" si="0"/>
        <v>0</v>
      </c>
      <c r="G21" s="48"/>
    </row>
    <row r="22" spans="1:7" ht="27.95" customHeight="1" x14ac:dyDescent="0.2">
      <c r="A22" s="48"/>
      <c r="B22" s="40" t="s">
        <v>87</v>
      </c>
      <c r="C22" s="37" t="s">
        <v>158</v>
      </c>
      <c r="D22" s="48">
        <v>0</v>
      </c>
      <c r="E22" s="49">
        <v>120</v>
      </c>
      <c r="F22" s="49">
        <f t="shared" si="0"/>
        <v>0</v>
      </c>
      <c r="G22" s="48"/>
    </row>
    <row r="23" spans="1:7" ht="27.95" customHeight="1" x14ac:dyDescent="0.2">
      <c r="A23" s="48"/>
      <c r="B23" s="40" t="s">
        <v>88</v>
      </c>
      <c r="C23" s="37" t="s">
        <v>158</v>
      </c>
      <c r="D23" s="48">
        <v>0</v>
      </c>
      <c r="E23" s="49">
        <v>140</v>
      </c>
      <c r="F23" s="49">
        <f t="shared" si="0"/>
        <v>0</v>
      </c>
      <c r="G23" s="48"/>
    </row>
    <row r="24" spans="1:7" ht="27.95" customHeight="1" x14ac:dyDescent="0.2">
      <c r="A24" s="48"/>
      <c r="B24" s="40" t="s">
        <v>89</v>
      </c>
      <c r="C24" s="37" t="s">
        <v>158</v>
      </c>
      <c r="D24" s="48">
        <v>0</v>
      </c>
      <c r="E24" s="49">
        <v>200</v>
      </c>
      <c r="F24" s="49">
        <f t="shared" si="0"/>
        <v>0</v>
      </c>
      <c r="G24" s="48"/>
    </row>
    <row r="25" spans="1:7" ht="27.95" customHeight="1" x14ac:dyDescent="0.2">
      <c r="A25" s="48"/>
      <c r="B25" s="40" t="s">
        <v>90</v>
      </c>
      <c r="C25" s="37" t="s">
        <v>158</v>
      </c>
      <c r="D25" s="48">
        <v>0</v>
      </c>
      <c r="E25" s="49">
        <v>250</v>
      </c>
      <c r="F25" s="49">
        <f t="shared" si="0"/>
        <v>0</v>
      </c>
      <c r="G25" s="48"/>
    </row>
    <row r="26" spans="1:7" ht="27.95" customHeight="1" x14ac:dyDescent="0.2">
      <c r="A26" s="48"/>
      <c r="B26" s="40" t="s">
        <v>91</v>
      </c>
      <c r="C26" s="37" t="s">
        <v>158</v>
      </c>
      <c r="D26" s="48">
        <v>0</v>
      </c>
      <c r="E26" s="49">
        <v>150</v>
      </c>
      <c r="F26" s="49">
        <f t="shared" si="0"/>
        <v>0</v>
      </c>
      <c r="G26" s="48"/>
    </row>
    <row r="27" spans="1:7" ht="27.95" customHeight="1" x14ac:dyDescent="0.2">
      <c r="A27" s="48"/>
      <c r="B27" s="40" t="s">
        <v>92</v>
      </c>
      <c r="C27" s="37" t="s">
        <v>158</v>
      </c>
      <c r="D27" s="48">
        <v>0</v>
      </c>
      <c r="E27" s="49">
        <v>130</v>
      </c>
      <c r="F27" s="49">
        <f t="shared" si="0"/>
        <v>0</v>
      </c>
      <c r="G27" s="48"/>
    </row>
    <row r="28" spans="1:7" ht="27.95" customHeight="1" x14ac:dyDescent="0.2">
      <c r="A28" s="48"/>
      <c r="B28" s="68" t="s">
        <v>93</v>
      </c>
      <c r="C28" s="39"/>
      <c r="F28" s="49"/>
      <c r="G28" s="48"/>
    </row>
    <row r="29" spans="1:7" ht="27.95" customHeight="1" x14ac:dyDescent="0.2">
      <c r="A29" s="48"/>
      <c r="B29" s="40" t="s">
        <v>94</v>
      </c>
      <c r="C29" s="37" t="s">
        <v>158</v>
      </c>
      <c r="D29" s="48">
        <v>0</v>
      </c>
      <c r="E29" s="49">
        <v>700</v>
      </c>
      <c r="F29" s="49">
        <f t="shared" si="0"/>
        <v>0</v>
      </c>
      <c r="G29" s="48"/>
    </row>
    <row r="30" spans="1:7" ht="27.95" customHeight="1" x14ac:dyDescent="0.2">
      <c r="A30" s="48"/>
      <c r="B30" s="40" t="s">
        <v>95</v>
      </c>
      <c r="C30" s="37" t="s">
        <v>158</v>
      </c>
      <c r="D30" s="48">
        <v>0</v>
      </c>
      <c r="E30" s="49">
        <v>850</v>
      </c>
      <c r="F30" s="49">
        <f t="shared" si="0"/>
        <v>0</v>
      </c>
      <c r="G30" s="48"/>
    </row>
    <row r="31" spans="1:7" ht="27.95" customHeight="1" x14ac:dyDescent="0.2">
      <c r="A31" s="48"/>
      <c r="B31" s="40" t="s">
        <v>96</v>
      </c>
      <c r="C31" s="37" t="s">
        <v>158</v>
      </c>
      <c r="D31" s="48">
        <v>0</v>
      </c>
      <c r="E31" s="49">
        <v>800</v>
      </c>
      <c r="F31" s="49">
        <f t="shared" si="0"/>
        <v>0</v>
      </c>
      <c r="G31" s="48"/>
    </row>
    <row r="32" spans="1:7" ht="27.95" customHeight="1" x14ac:dyDescent="0.2">
      <c r="A32" s="48"/>
      <c r="B32" s="40" t="s">
        <v>97</v>
      </c>
      <c r="C32" s="37" t="s">
        <v>158</v>
      </c>
      <c r="D32" s="48">
        <v>0</v>
      </c>
      <c r="E32" s="49">
        <v>300</v>
      </c>
      <c r="F32" s="49">
        <f t="shared" si="0"/>
        <v>0</v>
      </c>
      <c r="G32" s="48"/>
    </row>
    <row r="33" spans="1:7" ht="27.95" customHeight="1" x14ac:dyDescent="0.2">
      <c r="A33" s="48"/>
      <c r="B33" s="40" t="s">
        <v>98</v>
      </c>
      <c r="C33" s="37" t="s">
        <v>158</v>
      </c>
      <c r="D33" s="48">
        <v>0</v>
      </c>
      <c r="E33" s="49">
        <v>550</v>
      </c>
      <c r="F33" s="49">
        <f t="shared" si="0"/>
        <v>0</v>
      </c>
      <c r="G33" s="48"/>
    </row>
    <row r="34" spans="1:7" ht="27.95" customHeight="1" x14ac:dyDescent="0.2">
      <c r="A34" s="48"/>
      <c r="B34" s="40" t="s">
        <v>99</v>
      </c>
      <c r="C34" s="37" t="s">
        <v>158</v>
      </c>
      <c r="D34" s="47">
        <v>0</v>
      </c>
      <c r="E34" s="49">
        <v>350</v>
      </c>
      <c r="F34" s="49">
        <f t="shared" si="0"/>
        <v>0</v>
      </c>
      <c r="G34" s="48"/>
    </row>
    <row r="35" spans="1:7" ht="27.95" customHeight="1" x14ac:dyDescent="0.2">
      <c r="A35" s="48"/>
      <c r="B35" s="40" t="s">
        <v>100</v>
      </c>
      <c r="C35" s="37" t="s">
        <v>158</v>
      </c>
      <c r="D35" s="47">
        <v>0</v>
      </c>
      <c r="E35" s="49">
        <v>400</v>
      </c>
      <c r="F35" s="49">
        <f t="shared" si="0"/>
        <v>0</v>
      </c>
      <c r="G35" s="48"/>
    </row>
    <row r="36" spans="1:7" ht="27.95" customHeight="1" x14ac:dyDescent="0.2">
      <c r="A36" s="48"/>
      <c r="B36" s="40" t="s">
        <v>101</v>
      </c>
      <c r="C36" s="37" t="s">
        <v>158</v>
      </c>
      <c r="D36" s="48">
        <v>0</v>
      </c>
      <c r="E36" s="49">
        <v>1200</v>
      </c>
      <c r="F36" s="49">
        <f t="shared" si="0"/>
        <v>0</v>
      </c>
      <c r="G36" s="48"/>
    </row>
    <row r="37" spans="1:7" ht="27.95" customHeight="1" x14ac:dyDescent="0.2">
      <c r="A37" s="48"/>
      <c r="B37" s="68" t="s">
        <v>102</v>
      </c>
      <c r="C37" s="39"/>
      <c r="F37" s="49"/>
      <c r="G37" s="48"/>
    </row>
    <row r="38" spans="1:7" ht="27.95" customHeight="1" x14ac:dyDescent="0.2">
      <c r="A38" s="48"/>
      <c r="B38" s="40" t="s">
        <v>103</v>
      </c>
      <c r="C38" s="37" t="s">
        <v>158</v>
      </c>
      <c r="D38" s="48">
        <v>0</v>
      </c>
      <c r="E38" s="49">
        <v>80</v>
      </c>
      <c r="F38" s="49">
        <f t="shared" si="0"/>
        <v>0</v>
      </c>
      <c r="G38" s="48"/>
    </row>
    <row r="39" spans="1:7" ht="27.95" customHeight="1" x14ac:dyDescent="0.2">
      <c r="A39" s="48"/>
      <c r="B39" s="40" t="s">
        <v>104</v>
      </c>
      <c r="C39" s="37" t="s">
        <v>158</v>
      </c>
      <c r="D39" s="48">
        <v>0</v>
      </c>
      <c r="E39" s="49">
        <v>185</v>
      </c>
      <c r="F39" s="49">
        <f t="shared" si="0"/>
        <v>0</v>
      </c>
      <c r="G39" s="48"/>
    </row>
    <row r="40" spans="1:7" ht="27.95" customHeight="1" x14ac:dyDescent="0.2">
      <c r="A40" s="48"/>
      <c r="B40" s="40" t="s">
        <v>105</v>
      </c>
      <c r="C40" s="37" t="s">
        <v>158</v>
      </c>
      <c r="D40" s="48">
        <v>0</v>
      </c>
      <c r="E40" s="49">
        <v>160</v>
      </c>
      <c r="F40" s="49">
        <f t="shared" si="0"/>
        <v>0</v>
      </c>
      <c r="G40" s="48"/>
    </row>
    <row r="41" spans="1:7" ht="27.95" customHeight="1" x14ac:dyDescent="0.2">
      <c r="A41" s="48"/>
      <c r="B41" s="40" t="s">
        <v>106</v>
      </c>
      <c r="C41" s="37" t="s">
        <v>159</v>
      </c>
      <c r="D41" s="48">
        <v>0</v>
      </c>
      <c r="E41" s="49">
        <v>60</v>
      </c>
      <c r="F41" s="49">
        <f t="shared" ref="F41:F77" si="1">D41*E41</f>
        <v>0</v>
      </c>
      <c r="G41" s="48"/>
    </row>
    <row r="42" spans="1:7" ht="27.95" customHeight="1" x14ac:dyDescent="0.2">
      <c r="A42" s="48"/>
      <c r="B42" s="40" t="s">
        <v>107</v>
      </c>
      <c r="C42" s="37" t="s">
        <v>158</v>
      </c>
      <c r="D42" s="48">
        <v>0</v>
      </c>
      <c r="E42" s="49">
        <v>140</v>
      </c>
      <c r="F42" s="49">
        <f t="shared" si="1"/>
        <v>0</v>
      </c>
      <c r="G42" s="48"/>
    </row>
    <row r="43" spans="1:7" ht="27.95" customHeight="1" x14ac:dyDescent="0.2">
      <c r="A43" s="48"/>
      <c r="B43" s="40" t="s">
        <v>108</v>
      </c>
      <c r="C43" s="37" t="s">
        <v>158</v>
      </c>
      <c r="D43" s="48">
        <v>0</v>
      </c>
      <c r="E43" s="49">
        <v>230</v>
      </c>
      <c r="F43" s="49">
        <f t="shared" si="1"/>
        <v>0</v>
      </c>
      <c r="G43" s="48"/>
    </row>
    <row r="44" spans="1:7" ht="27.95" customHeight="1" x14ac:dyDescent="0.2">
      <c r="A44" s="48"/>
      <c r="B44" s="40" t="s">
        <v>109</v>
      </c>
      <c r="C44" s="37" t="s">
        <v>158</v>
      </c>
      <c r="D44" s="48">
        <v>0</v>
      </c>
      <c r="E44" s="49">
        <v>270</v>
      </c>
      <c r="F44" s="49">
        <f t="shared" si="1"/>
        <v>0</v>
      </c>
      <c r="G44" s="48"/>
    </row>
    <row r="45" spans="1:7" ht="27.95" customHeight="1" x14ac:dyDescent="0.2">
      <c r="A45" s="48"/>
      <c r="B45" s="40" t="s">
        <v>110</v>
      </c>
      <c r="C45" s="37" t="s">
        <v>158</v>
      </c>
      <c r="D45" s="48">
        <v>0</v>
      </c>
      <c r="E45" s="49">
        <v>120</v>
      </c>
      <c r="F45" s="49">
        <f t="shared" si="1"/>
        <v>0</v>
      </c>
      <c r="G45" s="48"/>
    </row>
    <row r="46" spans="1:7" ht="27.95" customHeight="1" x14ac:dyDescent="0.2">
      <c r="A46" s="48"/>
      <c r="B46" s="69" t="s">
        <v>111</v>
      </c>
      <c r="C46" s="73"/>
      <c r="F46" s="49"/>
      <c r="G46" s="48"/>
    </row>
    <row r="47" spans="1:7" ht="27.95" customHeight="1" x14ac:dyDescent="0.2">
      <c r="A47" s="48"/>
      <c r="B47" s="40" t="s">
        <v>112</v>
      </c>
      <c r="C47" s="40"/>
      <c r="D47" s="48">
        <v>0</v>
      </c>
      <c r="E47" s="49">
        <v>50</v>
      </c>
      <c r="F47" s="49">
        <f t="shared" si="1"/>
        <v>0</v>
      </c>
      <c r="G47" s="48"/>
    </row>
    <row r="48" spans="1:7" ht="27.95" customHeight="1" x14ac:dyDescent="0.2">
      <c r="A48" s="48"/>
      <c r="B48" s="40" t="s">
        <v>113</v>
      </c>
      <c r="C48" s="37" t="s">
        <v>159</v>
      </c>
      <c r="D48" s="48">
        <v>0</v>
      </c>
      <c r="E48" s="49">
        <v>50</v>
      </c>
      <c r="F48" s="49">
        <f t="shared" si="1"/>
        <v>0</v>
      </c>
      <c r="G48" s="48"/>
    </row>
    <row r="49" spans="1:7" ht="27.95" customHeight="1" x14ac:dyDescent="0.2">
      <c r="A49" s="48"/>
      <c r="B49" s="40" t="s">
        <v>114</v>
      </c>
      <c r="C49" s="37" t="s">
        <v>159</v>
      </c>
      <c r="D49" s="48">
        <v>0</v>
      </c>
      <c r="E49" s="49">
        <v>50</v>
      </c>
      <c r="F49" s="49">
        <f t="shared" si="1"/>
        <v>0</v>
      </c>
      <c r="G49" s="48"/>
    </row>
    <row r="50" spans="1:7" ht="27.95" customHeight="1" x14ac:dyDescent="0.2">
      <c r="A50" s="48"/>
      <c r="B50" s="40" t="s">
        <v>115</v>
      </c>
      <c r="C50" s="37" t="s">
        <v>158</v>
      </c>
      <c r="D50" s="48">
        <v>0</v>
      </c>
      <c r="E50" s="49">
        <v>200</v>
      </c>
      <c r="F50" s="49">
        <f t="shared" si="1"/>
        <v>0</v>
      </c>
      <c r="G50" s="48"/>
    </row>
    <row r="51" spans="1:7" ht="27.95" customHeight="1" x14ac:dyDescent="0.2">
      <c r="A51" s="48"/>
      <c r="B51" s="40" t="s">
        <v>116</v>
      </c>
      <c r="C51" s="37" t="s">
        <v>158</v>
      </c>
      <c r="D51" s="48">
        <v>0</v>
      </c>
      <c r="E51" s="49">
        <v>270</v>
      </c>
      <c r="F51" s="49">
        <f t="shared" si="1"/>
        <v>0</v>
      </c>
      <c r="G51" s="48"/>
    </row>
    <row r="52" spans="1:7" ht="27.95" customHeight="1" x14ac:dyDescent="0.2">
      <c r="A52" s="48"/>
      <c r="B52" s="40" t="s">
        <v>117</v>
      </c>
      <c r="C52" s="37" t="s">
        <v>158</v>
      </c>
      <c r="D52" s="48">
        <v>0</v>
      </c>
      <c r="E52" s="49">
        <v>450</v>
      </c>
      <c r="F52" s="49">
        <f t="shared" si="1"/>
        <v>0</v>
      </c>
      <c r="G52" s="48"/>
    </row>
    <row r="53" spans="1:7" ht="27.95" customHeight="1" x14ac:dyDescent="0.2">
      <c r="A53" s="48"/>
      <c r="B53" s="40" t="s">
        <v>118</v>
      </c>
      <c r="C53" s="37" t="s">
        <v>158</v>
      </c>
      <c r="D53" s="48">
        <v>0</v>
      </c>
      <c r="E53" s="49">
        <v>260</v>
      </c>
      <c r="F53" s="49">
        <f t="shared" si="1"/>
        <v>0</v>
      </c>
      <c r="G53" s="48"/>
    </row>
    <row r="54" spans="1:7" ht="27.95" customHeight="1" x14ac:dyDescent="0.2">
      <c r="A54" s="48"/>
      <c r="B54" s="40" t="s">
        <v>119</v>
      </c>
      <c r="C54" s="37" t="s">
        <v>158</v>
      </c>
      <c r="D54" s="48">
        <v>0</v>
      </c>
      <c r="E54" s="49">
        <v>370</v>
      </c>
      <c r="F54" s="49">
        <f t="shared" si="1"/>
        <v>0</v>
      </c>
      <c r="G54" s="48"/>
    </row>
    <row r="55" spans="1:7" ht="27.95" customHeight="1" x14ac:dyDescent="0.2">
      <c r="A55" s="48"/>
      <c r="B55" s="40" t="s">
        <v>120</v>
      </c>
      <c r="C55" s="37" t="s">
        <v>158</v>
      </c>
      <c r="D55" s="48">
        <v>0</v>
      </c>
      <c r="E55" s="49">
        <v>420</v>
      </c>
      <c r="F55" s="49">
        <f t="shared" si="1"/>
        <v>0</v>
      </c>
      <c r="G55" s="48"/>
    </row>
    <row r="56" spans="1:7" ht="27.95" customHeight="1" x14ac:dyDescent="0.2">
      <c r="A56" s="48"/>
      <c r="B56" s="40" t="s">
        <v>121</v>
      </c>
      <c r="C56" s="37" t="s">
        <v>158</v>
      </c>
      <c r="D56" s="48">
        <v>0</v>
      </c>
      <c r="E56" s="49">
        <v>400</v>
      </c>
      <c r="F56" s="49">
        <f t="shared" si="1"/>
        <v>0</v>
      </c>
      <c r="G56" s="48"/>
    </row>
    <row r="57" spans="1:7" ht="27.95" customHeight="1" x14ac:dyDescent="0.2">
      <c r="A57" s="48"/>
      <c r="B57" s="40" t="s">
        <v>122</v>
      </c>
      <c r="C57" s="37" t="s">
        <v>159</v>
      </c>
      <c r="D57" s="48">
        <v>0</v>
      </c>
      <c r="E57" s="49">
        <v>350</v>
      </c>
      <c r="F57" s="49">
        <f t="shared" si="1"/>
        <v>0</v>
      </c>
      <c r="G57" s="48"/>
    </row>
    <row r="58" spans="1:7" ht="27.95" customHeight="1" x14ac:dyDescent="0.2">
      <c r="A58" s="48"/>
      <c r="B58" s="40" t="s">
        <v>123</v>
      </c>
      <c r="C58" s="37" t="s">
        <v>158</v>
      </c>
      <c r="D58" s="48">
        <v>0</v>
      </c>
      <c r="E58" s="49">
        <v>180</v>
      </c>
      <c r="F58" s="49">
        <f t="shared" si="1"/>
        <v>0</v>
      </c>
      <c r="G58" s="48"/>
    </row>
    <row r="59" spans="1:7" ht="27.95" customHeight="1" x14ac:dyDescent="0.2">
      <c r="A59" s="48"/>
      <c r="B59" s="40" t="s">
        <v>124</v>
      </c>
      <c r="C59" s="37" t="s">
        <v>159</v>
      </c>
      <c r="D59" s="48">
        <v>0</v>
      </c>
      <c r="E59" s="49">
        <v>50</v>
      </c>
      <c r="F59" s="49">
        <f t="shared" si="1"/>
        <v>0</v>
      </c>
      <c r="G59" s="48"/>
    </row>
    <row r="60" spans="1:7" ht="27.95" customHeight="1" x14ac:dyDescent="0.2">
      <c r="A60" s="48"/>
      <c r="B60" s="40" t="s">
        <v>125</v>
      </c>
      <c r="C60" s="37" t="s">
        <v>158</v>
      </c>
      <c r="D60" s="48">
        <v>0</v>
      </c>
      <c r="E60" s="49">
        <v>70</v>
      </c>
      <c r="F60" s="49">
        <f t="shared" si="1"/>
        <v>0</v>
      </c>
      <c r="G60" s="48"/>
    </row>
    <row r="61" spans="1:7" ht="27.95" customHeight="1" x14ac:dyDescent="0.2">
      <c r="A61" s="48"/>
      <c r="B61" s="40" t="s">
        <v>126</v>
      </c>
      <c r="C61" s="37" t="s">
        <v>158</v>
      </c>
      <c r="D61" s="48">
        <v>0</v>
      </c>
      <c r="E61" s="49">
        <v>300</v>
      </c>
      <c r="F61" s="49">
        <f t="shared" si="1"/>
        <v>0</v>
      </c>
      <c r="G61" s="48"/>
    </row>
    <row r="62" spans="1:7" ht="27.95" customHeight="1" x14ac:dyDescent="0.2">
      <c r="A62" s="48"/>
      <c r="B62" s="40" t="s">
        <v>127</v>
      </c>
      <c r="C62" s="37" t="s">
        <v>159</v>
      </c>
      <c r="D62" s="48">
        <v>0</v>
      </c>
      <c r="E62" s="49">
        <v>180</v>
      </c>
      <c r="F62" s="49">
        <f t="shared" si="1"/>
        <v>0</v>
      </c>
      <c r="G62" s="48"/>
    </row>
    <row r="63" spans="1:7" ht="27.95" customHeight="1" x14ac:dyDescent="0.2">
      <c r="A63" s="48"/>
      <c r="B63" s="40" t="s">
        <v>128</v>
      </c>
      <c r="C63" s="37" t="s">
        <v>158</v>
      </c>
      <c r="D63" s="48">
        <v>0</v>
      </c>
      <c r="E63" s="49">
        <v>180</v>
      </c>
      <c r="F63" s="49">
        <f t="shared" si="1"/>
        <v>0</v>
      </c>
      <c r="G63" s="48"/>
    </row>
    <row r="64" spans="1:7" ht="27.95" customHeight="1" x14ac:dyDescent="0.2">
      <c r="A64" s="48"/>
      <c r="B64" s="69" t="s">
        <v>129</v>
      </c>
      <c r="C64" s="73"/>
      <c r="F64" s="49"/>
      <c r="G64" s="48"/>
    </row>
    <row r="65" spans="1:7" ht="27.95" customHeight="1" x14ac:dyDescent="0.2">
      <c r="A65" s="48"/>
      <c r="B65" s="40" t="s">
        <v>33</v>
      </c>
      <c r="C65" s="37" t="s">
        <v>158</v>
      </c>
      <c r="D65" s="48">
        <v>0</v>
      </c>
      <c r="E65" s="49">
        <v>60</v>
      </c>
      <c r="F65" s="49">
        <f t="shared" si="1"/>
        <v>0</v>
      </c>
      <c r="G65" s="48"/>
    </row>
    <row r="66" spans="1:7" ht="27.95" customHeight="1" x14ac:dyDescent="0.2">
      <c r="A66" s="48"/>
      <c r="B66" s="40" t="s">
        <v>130</v>
      </c>
      <c r="C66" s="37" t="s">
        <v>158</v>
      </c>
      <c r="D66" s="48">
        <v>0</v>
      </c>
      <c r="E66" s="49">
        <v>130</v>
      </c>
      <c r="F66" s="49">
        <f t="shared" si="1"/>
        <v>0</v>
      </c>
      <c r="G66" s="48"/>
    </row>
    <row r="67" spans="1:7" ht="27.95" customHeight="1" x14ac:dyDescent="0.2">
      <c r="A67" s="48"/>
      <c r="B67" s="40" t="s">
        <v>131</v>
      </c>
      <c r="C67" s="37" t="s">
        <v>158</v>
      </c>
      <c r="D67" s="48">
        <v>0</v>
      </c>
      <c r="E67" s="49">
        <v>220</v>
      </c>
      <c r="F67" s="49">
        <f t="shared" si="1"/>
        <v>0</v>
      </c>
      <c r="G67" s="48"/>
    </row>
    <row r="68" spans="1:7" ht="27.95" customHeight="1" x14ac:dyDescent="0.2">
      <c r="A68" s="48"/>
      <c r="B68" s="40" t="s">
        <v>132</v>
      </c>
      <c r="C68" s="37" t="s">
        <v>158</v>
      </c>
      <c r="D68" s="48">
        <v>0</v>
      </c>
      <c r="E68" s="49">
        <v>270</v>
      </c>
      <c r="F68" s="49">
        <f t="shared" si="1"/>
        <v>0</v>
      </c>
      <c r="G68" s="48"/>
    </row>
    <row r="69" spans="1:7" ht="27.95" customHeight="1" x14ac:dyDescent="0.2">
      <c r="A69" s="48"/>
      <c r="B69" s="69" t="s">
        <v>133</v>
      </c>
      <c r="C69" s="73"/>
      <c r="F69" s="49">
        <f t="shared" si="1"/>
        <v>0</v>
      </c>
      <c r="G69" s="48"/>
    </row>
    <row r="70" spans="1:7" ht="27.95" customHeight="1" x14ac:dyDescent="0.2">
      <c r="A70" s="48"/>
      <c r="B70" s="40" t="s">
        <v>134</v>
      </c>
      <c r="C70" s="37" t="s">
        <v>158</v>
      </c>
      <c r="D70" s="48">
        <v>0</v>
      </c>
      <c r="E70" s="49">
        <v>100</v>
      </c>
      <c r="F70" s="49">
        <f t="shared" si="1"/>
        <v>0</v>
      </c>
      <c r="G70" s="48"/>
    </row>
    <row r="71" spans="1:7" ht="27.95" customHeight="1" x14ac:dyDescent="0.2">
      <c r="A71" s="48"/>
      <c r="B71" s="40" t="s">
        <v>135</v>
      </c>
      <c r="C71" s="37" t="s">
        <v>159</v>
      </c>
      <c r="D71" s="48">
        <v>0</v>
      </c>
      <c r="E71" s="49">
        <v>100</v>
      </c>
      <c r="F71" s="49">
        <f t="shared" si="1"/>
        <v>0</v>
      </c>
      <c r="G71" s="48"/>
    </row>
    <row r="72" spans="1:7" ht="27.95" customHeight="1" x14ac:dyDescent="0.2">
      <c r="A72" s="48"/>
      <c r="B72" s="40" t="s">
        <v>136</v>
      </c>
      <c r="C72" s="37" t="s">
        <v>158</v>
      </c>
      <c r="D72" s="48">
        <v>0</v>
      </c>
      <c r="E72" s="49">
        <v>180</v>
      </c>
      <c r="F72" s="49">
        <f t="shared" si="1"/>
        <v>0</v>
      </c>
      <c r="G72" s="48"/>
    </row>
    <row r="73" spans="1:7" ht="27.95" customHeight="1" x14ac:dyDescent="0.2">
      <c r="A73" s="48"/>
      <c r="B73" s="69" t="s">
        <v>137</v>
      </c>
      <c r="C73" s="73"/>
      <c r="F73" s="49"/>
      <c r="G73" s="48"/>
    </row>
    <row r="74" spans="1:7" ht="27.95" customHeight="1" x14ac:dyDescent="0.2">
      <c r="A74" s="48"/>
      <c r="B74" s="40" t="s">
        <v>138</v>
      </c>
      <c r="C74" s="37" t="s">
        <v>158</v>
      </c>
      <c r="D74" s="48">
        <v>0</v>
      </c>
      <c r="E74" s="49">
        <v>250</v>
      </c>
      <c r="F74" s="49">
        <f t="shared" si="1"/>
        <v>0</v>
      </c>
      <c r="G74" s="48"/>
    </row>
    <row r="75" spans="1:7" ht="27.95" customHeight="1" x14ac:dyDescent="0.2">
      <c r="A75" s="48"/>
      <c r="B75" s="40" t="s">
        <v>139</v>
      </c>
      <c r="C75" s="37" t="s">
        <v>158</v>
      </c>
      <c r="D75" s="48">
        <v>0</v>
      </c>
      <c r="E75" s="49">
        <v>200</v>
      </c>
      <c r="F75" s="49">
        <f t="shared" si="1"/>
        <v>0</v>
      </c>
      <c r="G75" s="48"/>
    </row>
    <row r="76" spans="1:7" ht="27.95" customHeight="1" x14ac:dyDescent="0.2">
      <c r="A76" s="48"/>
      <c r="B76" s="40" t="s">
        <v>140</v>
      </c>
      <c r="C76" s="37" t="s">
        <v>158</v>
      </c>
      <c r="D76" s="48">
        <v>0</v>
      </c>
      <c r="E76" s="49">
        <v>250</v>
      </c>
      <c r="F76" s="49">
        <f t="shared" si="1"/>
        <v>0</v>
      </c>
      <c r="G76" s="48"/>
    </row>
    <row r="77" spans="1:7" ht="27.95" customHeight="1" x14ac:dyDescent="0.2">
      <c r="A77" s="48"/>
      <c r="B77" s="40" t="s">
        <v>141</v>
      </c>
      <c r="C77" s="37" t="s">
        <v>158</v>
      </c>
      <c r="D77" s="48">
        <v>0</v>
      </c>
      <c r="E77" s="49">
        <v>300</v>
      </c>
      <c r="F77" s="49">
        <f t="shared" si="1"/>
        <v>0</v>
      </c>
      <c r="G77" s="48"/>
    </row>
    <row r="78" spans="1:7" ht="27.95" customHeight="1" x14ac:dyDescent="0.2">
      <c r="A78" s="48"/>
      <c r="B78" s="40" t="s">
        <v>142</v>
      </c>
      <c r="C78" s="37" t="s">
        <v>158</v>
      </c>
      <c r="D78" s="48">
        <v>0</v>
      </c>
      <c r="E78" s="49">
        <v>250</v>
      </c>
      <c r="F78" s="49">
        <f t="shared" ref="F78:F93" si="2">D78*E78</f>
        <v>0</v>
      </c>
      <c r="G78" s="48"/>
    </row>
    <row r="79" spans="1:7" ht="27.95" customHeight="1" x14ac:dyDescent="0.2">
      <c r="A79" s="48"/>
      <c r="B79" s="40" t="s">
        <v>143</v>
      </c>
      <c r="C79" s="40" t="s">
        <v>157</v>
      </c>
      <c r="D79" s="48">
        <v>0</v>
      </c>
      <c r="E79" s="49">
        <v>1700</v>
      </c>
      <c r="F79" s="49">
        <f t="shared" si="2"/>
        <v>0</v>
      </c>
      <c r="G79" s="48"/>
    </row>
    <row r="80" spans="1:7" ht="27.95" customHeight="1" x14ac:dyDescent="0.2">
      <c r="A80" s="48"/>
      <c r="B80" s="69" t="s">
        <v>38</v>
      </c>
      <c r="C80" s="73"/>
      <c r="F80" s="49"/>
      <c r="G80" s="48"/>
    </row>
    <row r="81" spans="1:7" ht="27.95" customHeight="1" x14ac:dyDescent="0.2">
      <c r="A81" s="48"/>
      <c r="B81" s="40" t="s">
        <v>144</v>
      </c>
      <c r="C81" s="37" t="s">
        <v>158</v>
      </c>
      <c r="D81" s="48">
        <v>0</v>
      </c>
      <c r="E81" s="49">
        <v>450</v>
      </c>
      <c r="F81" s="49">
        <f t="shared" si="2"/>
        <v>0</v>
      </c>
      <c r="G81" s="48"/>
    </row>
    <row r="82" spans="1:7" ht="27.95" customHeight="1" x14ac:dyDescent="0.2">
      <c r="A82" s="48"/>
      <c r="B82" s="40" t="s">
        <v>145</v>
      </c>
      <c r="C82" s="37" t="s">
        <v>157</v>
      </c>
      <c r="D82" s="48">
        <v>0</v>
      </c>
      <c r="E82" s="49">
        <v>300</v>
      </c>
      <c r="F82" s="49">
        <f t="shared" si="2"/>
        <v>0</v>
      </c>
      <c r="G82" s="48"/>
    </row>
    <row r="83" spans="1:7" ht="27.95" customHeight="1" x14ac:dyDescent="0.2">
      <c r="A83" s="48"/>
      <c r="B83" s="40" t="s">
        <v>146</v>
      </c>
      <c r="C83" s="37" t="s">
        <v>159</v>
      </c>
      <c r="D83" s="48">
        <v>0</v>
      </c>
      <c r="E83" s="49">
        <v>400</v>
      </c>
      <c r="F83" s="49">
        <f t="shared" si="2"/>
        <v>0</v>
      </c>
      <c r="G83" s="48"/>
    </row>
    <row r="84" spans="1:7" ht="27.95" customHeight="1" x14ac:dyDescent="0.2">
      <c r="A84" s="48"/>
      <c r="B84" s="40" t="s">
        <v>147</v>
      </c>
      <c r="C84" s="37" t="s">
        <v>158</v>
      </c>
      <c r="D84" s="48">
        <v>0</v>
      </c>
      <c r="E84" s="49">
        <v>450</v>
      </c>
      <c r="F84" s="49">
        <f t="shared" si="2"/>
        <v>0</v>
      </c>
      <c r="G84" s="48"/>
    </row>
    <row r="85" spans="1:7" ht="27.95" customHeight="1" x14ac:dyDescent="0.2">
      <c r="A85" s="48"/>
      <c r="B85" s="40" t="s">
        <v>148</v>
      </c>
      <c r="C85" s="37" t="s">
        <v>159</v>
      </c>
      <c r="D85" s="48">
        <v>0</v>
      </c>
      <c r="E85" s="49">
        <v>200</v>
      </c>
      <c r="F85" s="49">
        <f t="shared" si="2"/>
        <v>0</v>
      </c>
      <c r="G85" s="48"/>
    </row>
    <row r="86" spans="1:7" ht="27.95" customHeight="1" x14ac:dyDescent="0.2">
      <c r="A86" s="48"/>
      <c r="B86" s="40" t="s">
        <v>149</v>
      </c>
      <c r="C86" s="40" t="s">
        <v>157</v>
      </c>
      <c r="D86" s="48">
        <v>0</v>
      </c>
      <c r="E86" s="49">
        <v>350</v>
      </c>
      <c r="F86" s="49">
        <f t="shared" si="2"/>
        <v>0</v>
      </c>
      <c r="G86" s="48"/>
    </row>
    <row r="87" spans="1:7" ht="27.95" customHeight="1" x14ac:dyDescent="0.2">
      <c r="A87" s="48"/>
      <c r="B87" s="40" t="s">
        <v>150</v>
      </c>
      <c r="C87" s="37" t="s">
        <v>158</v>
      </c>
      <c r="D87" s="48">
        <v>0</v>
      </c>
      <c r="E87" s="49">
        <v>350</v>
      </c>
      <c r="F87" s="49">
        <f t="shared" si="2"/>
        <v>0</v>
      </c>
      <c r="G87" s="48"/>
    </row>
    <row r="88" spans="1:7" ht="27.95" customHeight="1" x14ac:dyDescent="0.2">
      <c r="A88" s="48"/>
      <c r="B88" s="40" t="s">
        <v>42</v>
      </c>
      <c r="C88" s="37" t="s">
        <v>158</v>
      </c>
      <c r="D88" s="48">
        <v>0</v>
      </c>
      <c r="E88" s="49">
        <v>50</v>
      </c>
      <c r="F88" s="49">
        <f t="shared" si="2"/>
        <v>0</v>
      </c>
      <c r="G88" s="48"/>
    </row>
    <row r="89" spans="1:7" ht="27.95" customHeight="1" x14ac:dyDescent="0.2">
      <c r="A89" s="48"/>
      <c r="B89" s="40" t="s">
        <v>151</v>
      </c>
      <c r="C89" s="40" t="s">
        <v>157</v>
      </c>
      <c r="D89" s="48">
        <v>0</v>
      </c>
      <c r="E89" s="49">
        <v>150</v>
      </c>
      <c r="F89" s="49">
        <f t="shared" si="2"/>
        <v>0</v>
      </c>
      <c r="G89" s="48"/>
    </row>
    <row r="90" spans="1:7" ht="27.95" customHeight="1" x14ac:dyDescent="0.2">
      <c r="A90" s="48"/>
      <c r="B90" s="40" t="s">
        <v>152</v>
      </c>
      <c r="C90" s="40" t="s">
        <v>159</v>
      </c>
      <c r="D90" s="48">
        <v>0</v>
      </c>
      <c r="E90" s="49">
        <v>80</v>
      </c>
      <c r="F90" s="49">
        <f t="shared" si="2"/>
        <v>0</v>
      </c>
      <c r="G90" s="48"/>
    </row>
    <row r="91" spans="1:7" ht="27.95" customHeight="1" x14ac:dyDescent="0.2">
      <c r="A91" s="48"/>
      <c r="B91" s="40" t="s">
        <v>153</v>
      </c>
      <c r="C91" s="40" t="s">
        <v>157</v>
      </c>
      <c r="D91" s="48">
        <v>0</v>
      </c>
      <c r="E91" s="49">
        <v>1000</v>
      </c>
      <c r="F91" s="49">
        <f t="shared" si="2"/>
        <v>0</v>
      </c>
      <c r="G91" s="48"/>
    </row>
    <row r="92" spans="1:7" ht="27.95" customHeight="1" x14ac:dyDescent="0.2">
      <c r="A92" s="48"/>
      <c r="B92" s="40" t="s">
        <v>154</v>
      </c>
      <c r="C92" s="37" t="s">
        <v>158</v>
      </c>
      <c r="D92" s="48">
        <v>0</v>
      </c>
      <c r="E92" s="49">
        <v>450</v>
      </c>
      <c r="F92" s="49">
        <f t="shared" si="2"/>
        <v>0</v>
      </c>
      <c r="G92" s="48"/>
    </row>
    <row r="93" spans="1:7" ht="27.95" customHeight="1" x14ac:dyDescent="0.2">
      <c r="A93" s="48"/>
      <c r="B93" s="40" t="s">
        <v>155</v>
      </c>
      <c r="C93" s="40" t="s">
        <v>159</v>
      </c>
      <c r="D93" s="48">
        <v>0</v>
      </c>
      <c r="E93" s="49">
        <v>60</v>
      </c>
      <c r="F93" s="49">
        <f t="shared" si="2"/>
        <v>0</v>
      </c>
      <c r="G93" s="48"/>
    </row>
    <row r="94" spans="1:7" ht="27.95" customHeight="1" x14ac:dyDescent="0.2">
      <c r="A94" s="48"/>
      <c r="B94" s="74"/>
      <c r="C94" s="74"/>
      <c r="F94" s="49"/>
      <c r="G94" s="48"/>
    </row>
    <row r="95" spans="1:7" ht="27.95" customHeight="1" x14ac:dyDescent="0.2">
      <c r="A95" s="48"/>
      <c r="B95" s="74"/>
      <c r="C95" s="74"/>
      <c r="F95" s="49"/>
      <c r="G95" s="48"/>
    </row>
    <row r="96" spans="1:7" s="46" customFormat="1" ht="27.95" customHeight="1" x14ac:dyDescent="0.2">
      <c r="B96" s="75" t="s">
        <v>7</v>
      </c>
      <c r="C96" s="75"/>
      <c r="F96" s="57">
        <f>SUM(F3:F95)</f>
        <v>0</v>
      </c>
    </row>
    <row r="108" spans="1:7" ht="27.95" customHeight="1" x14ac:dyDescent="0.2">
      <c r="A108" s="48"/>
      <c r="B108" s="74"/>
      <c r="C108" s="74"/>
      <c r="E108" s="67"/>
      <c r="G108" s="48"/>
    </row>
    <row r="109" spans="1:7" ht="27.95" customHeight="1" x14ac:dyDescent="0.2">
      <c r="A109" s="48"/>
      <c r="B109" s="74"/>
      <c r="C109" s="74"/>
      <c r="E109" s="67"/>
      <c r="G109" s="48"/>
    </row>
    <row r="110" spans="1:7" ht="27.95" customHeight="1" x14ac:dyDescent="0.2">
      <c r="A110" s="48"/>
      <c r="B110" s="74"/>
      <c r="C110" s="74"/>
      <c r="E110" s="67"/>
      <c r="G110" s="48"/>
    </row>
    <row r="111" spans="1:7" ht="27.95" customHeight="1" x14ac:dyDescent="0.2">
      <c r="A111" s="48"/>
      <c r="B111" s="74"/>
      <c r="C111" s="74"/>
      <c r="E111" s="67"/>
      <c r="G111" s="48"/>
    </row>
    <row r="112" spans="1:7" ht="27.95" customHeight="1" x14ac:dyDescent="0.2">
      <c r="A112" s="48"/>
      <c r="B112" s="74"/>
      <c r="C112" s="74"/>
      <c r="E112" s="67"/>
      <c r="G112" s="48"/>
    </row>
    <row r="113" spans="1:7" ht="27.95" customHeight="1" x14ac:dyDescent="0.2">
      <c r="A113" s="48"/>
      <c r="B113" s="74"/>
      <c r="C113" s="74"/>
      <c r="E113" s="67"/>
      <c r="G113" s="48"/>
    </row>
    <row r="114" spans="1:7" ht="27.95" customHeight="1" x14ac:dyDescent="0.2">
      <c r="A114" s="48"/>
      <c r="B114" s="74"/>
      <c r="C114" s="74"/>
      <c r="E114" s="67"/>
      <c r="G114" s="48"/>
    </row>
    <row r="115" spans="1:7" ht="27.95" customHeight="1" x14ac:dyDescent="0.2">
      <c r="A115" s="48"/>
      <c r="B115" s="74"/>
      <c r="C115" s="74"/>
      <c r="E115" s="67"/>
      <c r="G115" s="48"/>
    </row>
    <row r="116" spans="1:7" ht="27.95" customHeight="1" x14ac:dyDescent="0.2">
      <c r="A116" s="48"/>
      <c r="B116" s="74"/>
      <c r="C116" s="74"/>
      <c r="E116" s="67"/>
      <c r="G116" s="48"/>
    </row>
    <row r="117" spans="1:7" ht="27.95" customHeight="1" x14ac:dyDescent="0.2">
      <c r="A117" s="48"/>
      <c r="B117" s="74"/>
      <c r="C117" s="74"/>
      <c r="E117" s="67"/>
      <c r="G117" s="48"/>
    </row>
    <row r="118" spans="1:7" ht="27.95" customHeight="1" x14ac:dyDescent="0.2">
      <c r="A118" s="48"/>
      <c r="B118" s="74"/>
      <c r="C118" s="74"/>
      <c r="E118" s="67"/>
      <c r="G118" s="48"/>
    </row>
    <row r="119" spans="1:7" ht="27.95" customHeight="1" x14ac:dyDescent="0.2">
      <c r="A119" s="48"/>
      <c r="B119" s="74"/>
      <c r="C119" s="74"/>
      <c r="E119" s="67"/>
      <c r="G119" s="48"/>
    </row>
    <row r="120" spans="1:7" ht="27.95" customHeight="1" x14ac:dyDescent="0.2">
      <c r="A120" s="48"/>
      <c r="B120" s="74"/>
      <c r="C120" s="74"/>
      <c r="E120" s="67"/>
      <c r="G120" s="48"/>
    </row>
    <row r="121" spans="1:7" ht="27.95" customHeight="1" x14ac:dyDescent="0.2">
      <c r="A121" s="48"/>
      <c r="B121" s="74"/>
      <c r="C121" s="74"/>
      <c r="E121" s="67"/>
      <c r="G121" s="48"/>
    </row>
    <row r="122" spans="1:7" ht="27.95" customHeight="1" x14ac:dyDescent="0.2">
      <c r="A122" s="48"/>
      <c r="B122" s="74"/>
      <c r="C122" s="74"/>
      <c r="E122" s="67"/>
      <c r="G122" s="48"/>
    </row>
    <row r="123" spans="1:7" ht="27.95" customHeight="1" x14ac:dyDescent="0.2">
      <c r="A123" s="48"/>
      <c r="B123" s="74"/>
      <c r="C123" s="74"/>
      <c r="E123" s="67"/>
      <c r="G123" s="48"/>
    </row>
    <row r="124" spans="1:7" ht="27.95" customHeight="1" x14ac:dyDescent="0.2">
      <c r="A124" s="48"/>
      <c r="B124" s="74"/>
      <c r="C124" s="74"/>
      <c r="E124" s="67"/>
      <c r="G124" s="48"/>
    </row>
    <row r="125" spans="1:7" ht="27.95" customHeight="1" x14ac:dyDescent="0.2">
      <c r="A125" s="48"/>
      <c r="B125" s="74"/>
      <c r="C125" s="74"/>
      <c r="E125" s="67"/>
      <c r="G125" s="48"/>
    </row>
    <row r="126" spans="1:7" ht="27.95" customHeight="1" x14ac:dyDescent="0.2">
      <c r="A126" s="48"/>
      <c r="B126" s="74"/>
      <c r="C126" s="74"/>
      <c r="E126" s="67"/>
      <c r="G126" s="48"/>
    </row>
    <row r="127" spans="1:7" ht="27.95" customHeight="1" x14ac:dyDescent="0.2">
      <c r="A127" s="48"/>
      <c r="B127" s="74"/>
      <c r="C127" s="74"/>
      <c r="E127" s="67"/>
      <c r="G127" s="48"/>
    </row>
    <row r="128" spans="1:7" ht="27.95" customHeight="1" x14ac:dyDescent="0.2">
      <c r="A128" s="48"/>
      <c r="B128" s="74"/>
      <c r="C128" s="74"/>
      <c r="E128" s="67"/>
      <c r="G128" s="48"/>
    </row>
    <row r="129" spans="1:7" ht="27.95" customHeight="1" x14ac:dyDescent="0.2">
      <c r="A129" s="48"/>
      <c r="B129" s="74"/>
      <c r="C129" s="74"/>
      <c r="E129" s="67"/>
      <c r="G129" s="48"/>
    </row>
    <row r="130" spans="1:7" ht="27.95" customHeight="1" x14ac:dyDescent="0.2">
      <c r="A130" s="48"/>
      <c r="B130" s="74"/>
      <c r="C130" s="74"/>
      <c r="E130" s="67"/>
      <c r="G130" s="48"/>
    </row>
    <row r="131" spans="1:7" ht="27.95" customHeight="1" x14ac:dyDescent="0.2">
      <c r="A131" s="48"/>
      <c r="B131" s="74"/>
      <c r="C131" s="74"/>
      <c r="E131" s="67"/>
      <c r="G131" s="48"/>
    </row>
    <row r="132" spans="1:7" ht="27.95" customHeight="1" x14ac:dyDescent="0.2">
      <c r="A132" s="48"/>
      <c r="B132" s="74"/>
      <c r="C132" s="74"/>
      <c r="E132" s="67"/>
      <c r="G132" s="48"/>
    </row>
    <row r="133" spans="1:7" ht="27.95" customHeight="1" x14ac:dyDescent="0.2">
      <c r="A133" s="48"/>
      <c r="B133" s="74"/>
      <c r="C133" s="74"/>
      <c r="E133" s="67"/>
      <c r="G133" s="48"/>
    </row>
    <row r="134" spans="1:7" ht="27.95" customHeight="1" x14ac:dyDescent="0.2">
      <c r="A134" s="48"/>
      <c r="B134" s="74"/>
      <c r="C134" s="74"/>
      <c r="E134" s="67"/>
      <c r="G134" s="48"/>
    </row>
    <row r="135" spans="1:7" ht="27.95" customHeight="1" x14ac:dyDescent="0.2">
      <c r="A135" s="48"/>
      <c r="B135" s="74"/>
      <c r="C135" s="74"/>
      <c r="E135" s="67"/>
      <c r="G135" s="48"/>
    </row>
    <row r="136" spans="1:7" ht="27.95" customHeight="1" x14ac:dyDescent="0.2">
      <c r="A136" s="48"/>
      <c r="B136" s="74"/>
      <c r="C136" s="74"/>
      <c r="E136" s="67"/>
      <c r="G136" s="48"/>
    </row>
    <row r="137" spans="1:7" ht="27.95" customHeight="1" x14ac:dyDescent="0.2">
      <c r="A137" s="48"/>
      <c r="B137" s="74"/>
      <c r="C137" s="74"/>
      <c r="E137" s="67"/>
      <c r="G137" s="48"/>
    </row>
    <row r="138" spans="1:7" ht="27.95" customHeight="1" x14ac:dyDescent="0.2">
      <c r="A138" s="48"/>
      <c r="B138" s="74"/>
      <c r="C138" s="74"/>
      <c r="E138" s="67"/>
      <c r="G138" s="48"/>
    </row>
    <row r="139" spans="1:7" ht="27.95" customHeight="1" x14ac:dyDescent="0.2">
      <c r="A139" s="48"/>
      <c r="B139" s="74"/>
      <c r="C139" s="74"/>
      <c r="E139" s="67"/>
      <c r="G139" s="48"/>
    </row>
    <row r="140" spans="1:7" ht="27.95" customHeight="1" x14ac:dyDescent="0.2">
      <c r="A140" s="48"/>
      <c r="B140" s="74"/>
      <c r="C140" s="74"/>
      <c r="E140" s="67"/>
      <c r="G140" s="48"/>
    </row>
    <row r="141" spans="1:7" ht="27.95" customHeight="1" x14ac:dyDescent="0.2">
      <c r="A141" s="48"/>
      <c r="B141" s="74"/>
      <c r="C141" s="74"/>
      <c r="E141" s="67"/>
      <c r="G141" s="48"/>
    </row>
    <row r="142" spans="1:7" ht="27.95" customHeight="1" x14ac:dyDescent="0.2">
      <c r="A142" s="48"/>
      <c r="B142" s="74"/>
      <c r="C142" s="74"/>
      <c r="E142" s="67"/>
      <c r="G142" s="48"/>
    </row>
    <row r="143" spans="1:7" ht="27.95" customHeight="1" x14ac:dyDescent="0.2">
      <c r="A143" s="48"/>
      <c r="B143" s="74"/>
      <c r="C143" s="74"/>
      <c r="E143" s="67"/>
      <c r="G143" s="48"/>
    </row>
    <row r="144" spans="1:7" ht="27.95" customHeight="1" x14ac:dyDescent="0.2">
      <c r="A144" s="48"/>
      <c r="B144" s="74"/>
      <c r="C144" s="74"/>
      <c r="E144" s="67"/>
      <c r="G144" s="48"/>
    </row>
    <row r="145" spans="1:7" ht="27.95" customHeight="1" x14ac:dyDescent="0.2">
      <c r="A145" s="48"/>
      <c r="B145" s="74"/>
      <c r="C145" s="74"/>
      <c r="E145" s="67"/>
      <c r="G145" s="48"/>
    </row>
    <row r="146" spans="1:7" ht="27.95" customHeight="1" x14ac:dyDescent="0.2">
      <c r="A146" s="48"/>
      <c r="B146" s="74"/>
      <c r="C146" s="74"/>
      <c r="E146" s="67"/>
      <c r="G146" s="48"/>
    </row>
    <row r="147" spans="1:7" ht="27.95" customHeight="1" x14ac:dyDescent="0.2">
      <c r="A147" s="48"/>
      <c r="B147" s="74"/>
      <c r="C147" s="74"/>
      <c r="E147" s="67"/>
      <c r="G147" s="48"/>
    </row>
  </sheetData>
  <sheetProtection algorithmName="SHA-512" hashValue="n8Rp5yAvOHp5plPXPkGxfkaCXz9/lNOkSh7ZA/lMTN03beWcrDTZ6BmyvngXXlcuio9JpoUcSzOjDLjRN1Wdtw==" saltValue="plKqELUJvVcdPVMXaDhN/Q==" spinCount="100000" sheet="1" objects="1" scenarios="1"/>
  <customSheetViews>
    <customSheetView guid="{4DA052FA-0002-434A-8748-11E665859507}" fitToPage="1">
      <pane ySplit="2" topLeftCell="A3" activePane="bottomLeft" state="frozen"/>
      <selection pane="bottomLeft" activeCell="D10" sqref="D10"/>
      <pageMargins left="0" right="0" top="0" bottom="0" header="0" footer="0"/>
    </customSheetView>
  </customSheetViews>
  <phoneticPr fontId="19" type="noConversion"/>
  <conditionalFormatting sqref="B2:C2 B97:C1048576 B23:C32 B37:C95">
    <cfRule type="containsText" dxfId="87" priority="19" operator="containsText" text="Погрузка">
      <formula>NOT(ISERROR(SEARCH("Погрузка",B2)))</formula>
    </cfRule>
    <cfRule type="containsText" dxfId="86" priority="20" operator="containsText" text="Доставка">
      <formula>NOT(ISERROR(SEARCH("Доставка",B2)))</formula>
    </cfRule>
  </conditionalFormatting>
  <conditionalFormatting sqref="B1:C1">
    <cfRule type="containsText" dxfId="85" priority="12" operator="containsText" text="Погрузка">
      <formula>NOT(ISERROR(SEARCH("Погрузка",B1)))</formula>
    </cfRule>
    <cfRule type="containsText" dxfId="84" priority="13" operator="containsText" text="Доставка">
      <formula>NOT(ISERROR(SEARCH("Доставка",B1)))</formula>
    </cfRule>
  </conditionalFormatting>
  <conditionalFormatting sqref="B3:C22">
    <cfRule type="containsText" dxfId="83" priority="10" operator="containsText" text="Погрузка">
      <formula>NOT(ISERROR(SEARCH("Погрузка",B3)))</formula>
    </cfRule>
    <cfRule type="containsText" dxfId="82" priority="11" operator="containsText" text="Доставка">
      <formula>NOT(ISERROR(SEARCH("Доставка",B3)))</formula>
    </cfRule>
  </conditionalFormatting>
  <conditionalFormatting sqref="B36:C36">
    <cfRule type="containsText" dxfId="81" priority="8" operator="containsText" text="Погрузка">
      <formula>NOT(ISERROR(SEARCH("Погрузка",B36)))</formula>
    </cfRule>
    <cfRule type="containsText" dxfId="80" priority="9" operator="containsText" text="Доставка">
      <formula>NOT(ISERROR(SEARCH("Доставка",B36)))</formula>
    </cfRule>
  </conditionalFormatting>
  <conditionalFormatting sqref="B35:C35">
    <cfRule type="containsText" dxfId="79" priority="6" operator="containsText" text="Погрузка">
      <formula>NOT(ISERROR(SEARCH("Погрузка",B35)))</formula>
    </cfRule>
    <cfRule type="containsText" dxfId="78" priority="7" operator="containsText" text="Доставка">
      <formula>NOT(ISERROR(SEARCH("Доставка",B35)))</formula>
    </cfRule>
  </conditionalFormatting>
  <conditionalFormatting sqref="B96:C96">
    <cfRule type="containsText" dxfId="77" priority="1" operator="containsText" text="Погрузка">
      <formula>NOT(ISERROR(SEARCH("Погрузка",B96)))</formula>
    </cfRule>
    <cfRule type="containsText" dxfId="76" priority="2" operator="containsText" text="Доставка">
      <formula>NOT(ISERROR(SEARCH("Доставка",B96)))</formula>
    </cfRule>
  </conditionalFormatting>
  <hyperlinks>
    <hyperlink ref="A1" location="Отчёт!C9" display="В отчёт"/>
  </hyperlinks>
  <pageMargins left="0" right="0" top="0" bottom="0" header="0" footer="0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4" tint="-0.499984740745262"/>
    <pageSetUpPr fitToPage="1"/>
  </sheetPr>
  <dimension ref="A1:J244"/>
  <sheetViews>
    <sheetView workbookViewId="0">
      <pane ySplit="2" topLeftCell="A3" activePane="bottomLeft" state="frozen"/>
      <selection activeCell="D10" sqref="D10"/>
      <selection pane="bottomLeft"/>
    </sheetView>
  </sheetViews>
  <sheetFormatPr defaultColWidth="10.85546875" defaultRowHeight="27.95" customHeight="1" x14ac:dyDescent="0.2"/>
  <cols>
    <col min="1" max="1" width="9.140625" style="65" customWidth="1"/>
    <col min="2" max="2" width="39.28515625" style="60" customWidth="1"/>
    <col min="3" max="3" width="10.42578125" style="60" customWidth="1"/>
    <col min="4" max="4" width="15.28515625" style="48" customWidth="1"/>
    <col min="5" max="5" width="12.85546875" style="49" customWidth="1"/>
    <col min="6" max="6" width="21.28515625" style="67" customWidth="1"/>
    <col min="7" max="7" width="35" style="62" customWidth="1"/>
    <col min="8" max="8" width="3.85546875" style="48" customWidth="1"/>
    <col min="9" max="9" width="16.85546875" style="48" customWidth="1"/>
    <col min="10" max="10" width="23.7109375" style="48" customWidth="1"/>
    <col min="11" max="16384" width="10.85546875" style="48"/>
  </cols>
  <sheetData>
    <row r="1" spans="1:10" s="45" customFormat="1" ht="17.100000000000001" customHeight="1" x14ac:dyDescent="0.2">
      <c r="A1" s="52" t="s">
        <v>8</v>
      </c>
      <c r="B1" s="70"/>
      <c r="C1" s="70"/>
      <c r="E1" s="71"/>
      <c r="G1" s="54"/>
    </row>
    <row r="2" spans="1:10" s="46" customFormat="1" ht="57" customHeight="1" x14ac:dyDescent="0.2">
      <c r="A2" s="55" t="s">
        <v>5</v>
      </c>
      <c r="B2" s="44" t="s">
        <v>161</v>
      </c>
      <c r="C2" s="44" t="s">
        <v>156</v>
      </c>
      <c r="D2" s="46" t="s">
        <v>2</v>
      </c>
      <c r="E2" s="57" t="s">
        <v>3</v>
      </c>
      <c r="F2" s="46" t="s">
        <v>4</v>
      </c>
      <c r="G2" s="56" t="s">
        <v>1</v>
      </c>
      <c r="I2" s="46" t="s">
        <v>6</v>
      </c>
      <c r="J2" s="57">
        <f>F51</f>
        <v>0</v>
      </c>
    </row>
    <row r="3" spans="1:10" ht="27.95" customHeight="1" x14ac:dyDescent="0.2">
      <c r="B3" s="76" t="s">
        <v>17</v>
      </c>
      <c r="C3" s="76"/>
      <c r="F3" s="49"/>
      <c r="H3" s="58"/>
    </row>
    <row r="4" spans="1:10" ht="27.95" customHeight="1" x14ac:dyDescent="0.2">
      <c r="B4" s="37" t="s">
        <v>162</v>
      </c>
      <c r="C4" s="37" t="s">
        <v>158</v>
      </c>
      <c r="D4" s="48">
        <v>0</v>
      </c>
      <c r="E4" s="49">
        <v>45</v>
      </c>
      <c r="F4" s="49">
        <f t="shared" ref="F4:F14" si="0">D4*E4</f>
        <v>0</v>
      </c>
    </row>
    <row r="5" spans="1:10" ht="27.95" customHeight="1" x14ac:dyDescent="0.2">
      <c r="B5" s="37" t="s">
        <v>163</v>
      </c>
      <c r="C5" s="37" t="s">
        <v>158</v>
      </c>
      <c r="D5" s="48">
        <v>0</v>
      </c>
      <c r="E5" s="49">
        <v>80</v>
      </c>
      <c r="F5" s="49">
        <f t="shared" si="0"/>
        <v>0</v>
      </c>
    </row>
    <row r="6" spans="1:10" ht="27.95" customHeight="1" x14ac:dyDescent="0.2">
      <c r="B6" s="37" t="s">
        <v>164</v>
      </c>
      <c r="C6" s="37" t="s">
        <v>157</v>
      </c>
      <c r="D6" s="48">
        <v>0</v>
      </c>
      <c r="E6" s="49">
        <v>50</v>
      </c>
      <c r="F6" s="49">
        <f t="shared" si="0"/>
        <v>0</v>
      </c>
    </row>
    <row r="7" spans="1:10" ht="27.95" customHeight="1" x14ac:dyDescent="0.2">
      <c r="B7" s="37" t="s">
        <v>165</v>
      </c>
      <c r="C7" s="37" t="s">
        <v>158</v>
      </c>
      <c r="D7" s="48">
        <v>0</v>
      </c>
      <c r="E7" s="49">
        <v>120</v>
      </c>
      <c r="F7" s="49">
        <f t="shared" si="0"/>
        <v>0</v>
      </c>
    </row>
    <row r="8" spans="1:10" ht="27.95" customHeight="1" x14ac:dyDescent="0.2">
      <c r="B8" s="37" t="s">
        <v>166</v>
      </c>
      <c r="C8" s="37" t="s">
        <v>158</v>
      </c>
      <c r="D8" s="48">
        <v>0</v>
      </c>
      <c r="E8" s="49">
        <v>130</v>
      </c>
      <c r="F8" s="49">
        <f t="shared" si="0"/>
        <v>0</v>
      </c>
    </row>
    <row r="9" spans="1:10" ht="27.95" customHeight="1" x14ac:dyDescent="0.2">
      <c r="B9" s="37" t="s">
        <v>167</v>
      </c>
      <c r="C9" s="37" t="s">
        <v>158</v>
      </c>
      <c r="D9" s="48">
        <v>0</v>
      </c>
      <c r="E9" s="49">
        <v>90</v>
      </c>
      <c r="F9" s="49">
        <f t="shared" si="0"/>
        <v>0</v>
      </c>
    </row>
    <row r="10" spans="1:10" ht="27.95" customHeight="1" x14ac:dyDescent="0.2">
      <c r="B10" s="76" t="s">
        <v>168</v>
      </c>
      <c r="C10" s="76"/>
      <c r="F10" s="49"/>
    </row>
    <row r="11" spans="1:10" ht="27.95" customHeight="1" x14ac:dyDescent="0.2">
      <c r="B11" s="37" t="s">
        <v>169</v>
      </c>
      <c r="C11" s="37" t="s">
        <v>158</v>
      </c>
      <c r="D11" s="48">
        <v>0</v>
      </c>
      <c r="E11" s="49">
        <v>450</v>
      </c>
      <c r="F11" s="49">
        <f t="shared" si="0"/>
        <v>0</v>
      </c>
    </row>
    <row r="12" spans="1:10" ht="27.95" customHeight="1" x14ac:dyDescent="0.2">
      <c r="B12" s="37" t="s">
        <v>170</v>
      </c>
      <c r="C12" s="37" t="s">
        <v>158</v>
      </c>
      <c r="D12" s="48">
        <v>0</v>
      </c>
      <c r="E12" s="49">
        <v>500</v>
      </c>
      <c r="F12" s="49">
        <f t="shared" si="0"/>
        <v>0</v>
      </c>
    </row>
    <row r="13" spans="1:10" ht="27.95" customHeight="1" x14ac:dyDescent="0.2">
      <c r="B13" s="37" t="s">
        <v>171</v>
      </c>
      <c r="C13" s="37" t="s">
        <v>158</v>
      </c>
      <c r="D13" s="48">
        <v>0</v>
      </c>
      <c r="E13" s="49">
        <v>600</v>
      </c>
      <c r="F13" s="49">
        <f t="shared" si="0"/>
        <v>0</v>
      </c>
    </row>
    <row r="14" spans="1:10" ht="36.75" customHeight="1" x14ac:dyDescent="0.2">
      <c r="B14" s="77" t="s">
        <v>172</v>
      </c>
      <c r="C14" s="37" t="s">
        <v>158</v>
      </c>
      <c r="D14" s="48">
        <v>0</v>
      </c>
      <c r="E14" s="49">
        <v>700</v>
      </c>
      <c r="F14" s="49">
        <f t="shared" si="0"/>
        <v>0</v>
      </c>
    </row>
    <row r="15" spans="1:10" ht="27.95" customHeight="1" x14ac:dyDescent="0.2">
      <c r="B15" s="77" t="s">
        <v>173</v>
      </c>
      <c r="C15" s="37" t="s">
        <v>159</v>
      </c>
      <c r="D15" s="48">
        <v>0</v>
      </c>
      <c r="E15" s="49">
        <v>350</v>
      </c>
      <c r="F15" s="49">
        <f t="shared" ref="F15:F42" si="1">D15*E15</f>
        <v>0</v>
      </c>
    </row>
    <row r="16" spans="1:10" ht="27.95" customHeight="1" x14ac:dyDescent="0.2">
      <c r="A16" s="48"/>
      <c r="B16" s="77" t="s">
        <v>174</v>
      </c>
      <c r="C16" s="37" t="s">
        <v>159</v>
      </c>
      <c r="D16" s="48">
        <v>0</v>
      </c>
      <c r="E16" s="49">
        <v>400</v>
      </c>
      <c r="F16" s="49">
        <f t="shared" si="1"/>
        <v>0</v>
      </c>
      <c r="G16" s="48"/>
    </row>
    <row r="17" spans="1:7" ht="27.95" customHeight="1" x14ac:dyDescent="0.2">
      <c r="A17" s="48"/>
      <c r="B17" s="37" t="s">
        <v>175</v>
      </c>
      <c r="C17" s="37" t="s">
        <v>158</v>
      </c>
      <c r="D17" s="48">
        <v>0</v>
      </c>
      <c r="E17" s="49">
        <v>250</v>
      </c>
      <c r="F17" s="49">
        <f t="shared" si="1"/>
        <v>0</v>
      </c>
      <c r="G17" s="48"/>
    </row>
    <row r="18" spans="1:7" ht="27.95" customHeight="1" x14ac:dyDescent="0.2">
      <c r="A18" s="48"/>
      <c r="B18" s="37" t="s">
        <v>176</v>
      </c>
      <c r="C18" s="37" t="s">
        <v>158</v>
      </c>
      <c r="D18" s="48">
        <v>0</v>
      </c>
      <c r="E18" s="49">
        <v>300</v>
      </c>
      <c r="F18" s="49">
        <f t="shared" si="1"/>
        <v>0</v>
      </c>
      <c r="G18" s="48"/>
    </row>
    <row r="19" spans="1:7" ht="27.95" customHeight="1" x14ac:dyDescent="0.2">
      <c r="A19" s="48"/>
      <c r="B19" s="37" t="s">
        <v>177</v>
      </c>
      <c r="C19" s="37" t="s">
        <v>159</v>
      </c>
      <c r="D19" s="48">
        <v>0</v>
      </c>
      <c r="E19" s="49">
        <v>300</v>
      </c>
      <c r="F19" s="49">
        <f t="shared" si="1"/>
        <v>0</v>
      </c>
      <c r="G19" s="48"/>
    </row>
    <row r="20" spans="1:7" ht="27.95" customHeight="1" x14ac:dyDescent="0.2">
      <c r="A20" s="48"/>
      <c r="B20" s="37" t="s">
        <v>178</v>
      </c>
      <c r="C20" s="37" t="s">
        <v>159</v>
      </c>
      <c r="D20" s="48">
        <v>0</v>
      </c>
      <c r="E20" s="49">
        <v>350</v>
      </c>
      <c r="F20" s="49">
        <f t="shared" si="1"/>
        <v>0</v>
      </c>
      <c r="G20" s="48"/>
    </row>
    <row r="21" spans="1:7" ht="27.95" customHeight="1" x14ac:dyDescent="0.2">
      <c r="A21" s="48"/>
      <c r="B21" s="37" t="s">
        <v>179</v>
      </c>
      <c r="C21" s="37" t="s">
        <v>158</v>
      </c>
      <c r="D21" s="48">
        <v>0</v>
      </c>
      <c r="E21" s="49">
        <v>300</v>
      </c>
      <c r="F21" s="49">
        <f t="shared" si="1"/>
        <v>0</v>
      </c>
      <c r="G21" s="48"/>
    </row>
    <row r="22" spans="1:7" ht="27.95" customHeight="1" x14ac:dyDescent="0.2">
      <c r="A22" s="48"/>
      <c r="B22" s="37" t="s">
        <v>180</v>
      </c>
      <c r="C22" s="37" t="s">
        <v>159</v>
      </c>
      <c r="D22" s="48">
        <v>0</v>
      </c>
      <c r="E22" s="49">
        <v>50</v>
      </c>
      <c r="F22" s="49">
        <f t="shared" si="1"/>
        <v>0</v>
      </c>
      <c r="G22" s="48"/>
    </row>
    <row r="23" spans="1:7" ht="27.95" customHeight="1" x14ac:dyDescent="0.2">
      <c r="A23" s="48"/>
      <c r="B23" s="76" t="s">
        <v>111</v>
      </c>
      <c r="C23" s="76"/>
      <c r="F23" s="49"/>
      <c r="G23" s="48"/>
    </row>
    <row r="24" spans="1:7" ht="27.95" customHeight="1" x14ac:dyDescent="0.2">
      <c r="A24" s="48"/>
      <c r="B24" s="37" t="s">
        <v>181</v>
      </c>
      <c r="C24" s="37" t="s">
        <v>158</v>
      </c>
      <c r="D24" s="48">
        <v>0</v>
      </c>
      <c r="E24" s="49">
        <v>230</v>
      </c>
      <c r="F24" s="49">
        <f t="shared" si="1"/>
        <v>0</v>
      </c>
      <c r="G24" s="48"/>
    </row>
    <row r="25" spans="1:7" ht="27.95" customHeight="1" x14ac:dyDescent="0.2">
      <c r="A25" s="48"/>
      <c r="B25" s="37" t="s">
        <v>182</v>
      </c>
      <c r="C25" s="37" t="s">
        <v>158</v>
      </c>
      <c r="D25" s="48">
        <v>0</v>
      </c>
      <c r="E25" s="49">
        <v>280</v>
      </c>
      <c r="F25" s="49">
        <f t="shared" si="1"/>
        <v>0</v>
      </c>
      <c r="G25" s="48"/>
    </row>
    <row r="26" spans="1:7" ht="27.95" customHeight="1" x14ac:dyDescent="0.2">
      <c r="A26" s="48"/>
      <c r="B26" s="37" t="s">
        <v>183</v>
      </c>
      <c r="C26" s="37" t="s">
        <v>158</v>
      </c>
      <c r="D26" s="48">
        <v>0</v>
      </c>
      <c r="E26" s="49">
        <v>50</v>
      </c>
      <c r="F26" s="49">
        <f t="shared" si="1"/>
        <v>0</v>
      </c>
      <c r="G26" s="48"/>
    </row>
    <row r="27" spans="1:7" ht="27.95" customHeight="1" x14ac:dyDescent="0.2">
      <c r="A27" s="48"/>
      <c r="B27" s="37" t="s">
        <v>184</v>
      </c>
      <c r="C27" s="37" t="s">
        <v>159</v>
      </c>
      <c r="D27" s="48">
        <v>0</v>
      </c>
      <c r="E27" s="49">
        <v>60</v>
      </c>
      <c r="F27" s="49">
        <f t="shared" si="1"/>
        <v>0</v>
      </c>
      <c r="G27" s="48"/>
    </row>
    <row r="28" spans="1:7" ht="27.95" customHeight="1" x14ac:dyDescent="0.2">
      <c r="A28" s="48"/>
      <c r="B28" s="37" t="s">
        <v>185</v>
      </c>
      <c r="C28" s="37" t="s">
        <v>159</v>
      </c>
      <c r="D28" s="48">
        <v>0</v>
      </c>
      <c r="E28" s="49">
        <v>75</v>
      </c>
      <c r="F28" s="49">
        <f t="shared" si="1"/>
        <v>0</v>
      </c>
      <c r="G28" s="48"/>
    </row>
    <row r="29" spans="1:7" ht="27.95" customHeight="1" x14ac:dyDescent="0.2">
      <c r="A29" s="48"/>
      <c r="B29" s="37" t="s">
        <v>186</v>
      </c>
      <c r="C29" s="37" t="s">
        <v>159</v>
      </c>
      <c r="D29" s="48">
        <v>0</v>
      </c>
      <c r="E29" s="49">
        <v>60</v>
      </c>
      <c r="F29" s="49">
        <f t="shared" si="1"/>
        <v>0</v>
      </c>
      <c r="G29" s="48"/>
    </row>
    <row r="30" spans="1:7" ht="27.95" customHeight="1" x14ac:dyDescent="0.2">
      <c r="A30" s="48"/>
      <c r="B30" s="76" t="s">
        <v>129</v>
      </c>
      <c r="C30" s="76"/>
      <c r="F30" s="49"/>
      <c r="G30" s="48"/>
    </row>
    <row r="31" spans="1:7" ht="27.95" customHeight="1" x14ac:dyDescent="0.2">
      <c r="A31" s="48"/>
      <c r="B31" s="37" t="s">
        <v>187</v>
      </c>
      <c r="C31" s="37" t="s">
        <v>158</v>
      </c>
      <c r="D31" s="48">
        <v>0</v>
      </c>
      <c r="E31" s="49">
        <v>160</v>
      </c>
      <c r="F31" s="49">
        <f t="shared" si="1"/>
        <v>0</v>
      </c>
      <c r="G31" s="48"/>
    </row>
    <row r="32" spans="1:7" ht="27.95" customHeight="1" x14ac:dyDescent="0.2">
      <c r="A32" s="48"/>
      <c r="B32" s="37" t="s">
        <v>188</v>
      </c>
      <c r="C32" s="37" t="s">
        <v>158</v>
      </c>
      <c r="D32" s="48">
        <v>0</v>
      </c>
      <c r="E32" s="49">
        <v>200</v>
      </c>
      <c r="F32" s="49">
        <f t="shared" si="1"/>
        <v>0</v>
      </c>
      <c r="G32" s="48"/>
    </row>
    <row r="33" spans="1:7" ht="27.95" customHeight="1" x14ac:dyDescent="0.2">
      <c r="A33" s="48"/>
      <c r="B33" s="37" t="s">
        <v>189</v>
      </c>
      <c r="C33" s="37" t="s">
        <v>158</v>
      </c>
      <c r="D33" s="47">
        <v>0</v>
      </c>
      <c r="E33" s="49">
        <v>60</v>
      </c>
      <c r="F33" s="49">
        <f t="shared" si="1"/>
        <v>0</v>
      </c>
      <c r="G33" s="48"/>
    </row>
    <row r="34" spans="1:7" ht="27.95" customHeight="1" x14ac:dyDescent="0.2">
      <c r="A34" s="48"/>
      <c r="B34" s="37" t="s">
        <v>190</v>
      </c>
      <c r="C34" s="37" t="s">
        <v>158</v>
      </c>
      <c r="D34" s="48">
        <v>0</v>
      </c>
      <c r="E34" s="49">
        <v>40</v>
      </c>
      <c r="F34" s="49">
        <f t="shared" si="1"/>
        <v>0</v>
      </c>
      <c r="G34" s="48"/>
    </row>
    <row r="35" spans="1:7" ht="39.75" customHeight="1" x14ac:dyDescent="0.2">
      <c r="A35" s="137" t="s">
        <v>133</v>
      </c>
      <c r="B35" s="137"/>
      <c r="C35" s="137"/>
      <c r="F35" s="49"/>
      <c r="G35" s="48"/>
    </row>
    <row r="36" spans="1:7" ht="27.95" customHeight="1" x14ac:dyDescent="0.2">
      <c r="A36" s="48"/>
      <c r="B36" s="37" t="s">
        <v>191</v>
      </c>
      <c r="C36" s="37" t="s">
        <v>158</v>
      </c>
      <c r="D36" s="48">
        <v>0</v>
      </c>
      <c r="E36" s="49">
        <v>60</v>
      </c>
      <c r="F36" s="49">
        <f t="shared" si="1"/>
        <v>0</v>
      </c>
      <c r="G36" s="48"/>
    </row>
    <row r="37" spans="1:7" ht="27.95" customHeight="1" x14ac:dyDescent="0.2">
      <c r="A37" s="48"/>
      <c r="B37" s="37" t="s">
        <v>192</v>
      </c>
      <c r="C37" s="37" t="s">
        <v>158</v>
      </c>
      <c r="D37" s="48">
        <v>0</v>
      </c>
      <c r="E37" s="49">
        <v>50</v>
      </c>
      <c r="F37" s="49">
        <f t="shared" si="1"/>
        <v>0</v>
      </c>
      <c r="G37" s="48"/>
    </row>
    <row r="38" spans="1:7" ht="27.95" customHeight="1" x14ac:dyDescent="0.2">
      <c r="A38" s="48"/>
      <c r="B38" s="77" t="s">
        <v>193</v>
      </c>
      <c r="C38" s="37" t="s">
        <v>158</v>
      </c>
      <c r="D38" s="48">
        <v>0</v>
      </c>
      <c r="E38" s="49">
        <v>250</v>
      </c>
      <c r="F38" s="49">
        <f t="shared" si="1"/>
        <v>0</v>
      </c>
      <c r="G38" s="48"/>
    </row>
    <row r="39" spans="1:7" ht="27.95" customHeight="1" x14ac:dyDescent="0.2">
      <c r="A39" s="48"/>
      <c r="B39" s="37" t="s">
        <v>194</v>
      </c>
      <c r="C39" s="37" t="s">
        <v>158</v>
      </c>
      <c r="D39" s="48">
        <v>0</v>
      </c>
      <c r="E39" s="49">
        <v>160</v>
      </c>
      <c r="F39" s="49">
        <f t="shared" si="1"/>
        <v>0</v>
      </c>
      <c r="G39" s="48"/>
    </row>
    <row r="40" spans="1:7" ht="27.95" customHeight="1" x14ac:dyDescent="0.2">
      <c r="A40" s="48"/>
      <c r="B40" s="37" t="s">
        <v>195</v>
      </c>
      <c r="C40" s="37" t="s">
        <v>158</v>
      </c>
      <c r="D40" s="48">
        <v>0</v>
      </c>
      <c r="E40" s="49">
        <v>120</v>
      </c>
      <c r="F40" s="49">
        <f t="shared" si="1"/>
        <v>0</v>
      </c>
      <c r="G40" s="48"/>
    </row>
    <row r="41" spans="1:7" ht="40.5" customHeight="1" x14ac:dyDescent="0.2">
      <c r="A41" s="48"/>
      <c r="B41" s="77" t="s">
        <v>196</v>
      </c>
      <c r="C41" s="37" t="s">
        <v>159</v>
      </c>
      <c r="D41" s="48">
        <v>0</v>
      </c>
      <c r="E41" s="49">
        <v>120</v>
      </c>
      <c r="F41" s="49">
        <f t="shared" si="1"/>
        <v>0</v>
      </c>
      <c r="G41" s="48"/>
    </row>
    <row r="42" spans="1:7" ht="39" customHeight="1" x14ac:dyDescent="0.2">
      <c r="A42" s="48"/>
      <c r="B42" s="77" t="s">
        <v>197</v>
      </c>
      <c r="C42" s="37" t="s">
        <v>159</v>
      </c>
      <c r="D42" s="48">
        <v>0</v>
      </c>
      <c r="E42" s="49">
        <v>160</v>
      </c>
      <c r="F42" s="49">
        <f t="shared" si="1"/>
        <v>0</v>
      </c>
      <c r="G42" s="48"/>
    </row>
    <row r="43" spans="1:7" ht="27.95" customHeight="1" x14ac:dyDescent="0.2">
      <c r="A43" s="48"/>
      <c r="B43" s="37" t="s">
        <v>198</v>
      </c>
      <c r="C43" s="37" t="s">
        <v>158</v>
      </c>
      <c r="D43" s="48">
        <v>0</v>
      </c>
      <c r="E43" s="49">
        <v>240</v>
      </c>
      <c r="F43" s="49">
        <f t="shared" ref="F43:F48" si="2">D43*E43</f>
        <v>0</v>
      </c>
      <c r="G43" s="48"/>
    </row>
    <row r="44" spans="1:7" ht="27.95" customHeight="1" x14ac:dyDescent="0.2">
      <c r="A44" s="48"/>
      <c r="B44" s="76" t="s">
        <v>199</v>
      </c>
      <c r="C44" s="76"/>
      <c r="F44" s="49"/>
      <c r="G44" s="48"/>
    </row>
    <row r="45" spans="1:7" ht="27.95" customHeight="1" x14ac:dyDescent="0.2">
      <c r="A45" s="48"/>
      <c r="B45" s="77" t="s">
        <v>200</v>
      </c>
      <c r="C45" s="37" t="s">
        <v>159</v>
      </c>
      <c r="D45" s="48">
        <v>0</v>
      </c>
      <c r="E45" s="49">
        <v>120</v>
      </c>
      <c r="F45" s="49">
        <f t="shared" si="2"/>
        <v>0</v>
      </c>
      <c r="G45" s="48"/>
    </row>
    <row r="46" spans="1:7" ht="27.95" customHeight="1" x14ac:dyDescent="0.2">
      <c r="A46" s="48"/>
      <c r="B46" s="77" t="s">
        <v>201</v>
      </c>
      <c r="C46" s="37" t="s">
        <v>157</v>
      </c>
      <c r="D46" s="48">
        <v>0</v>
      </c>
      <c r="E46" s="49">
        <v>200</v>
      </c>
      <c r="F46" s="49">
        <f t="shared" si="2"/>
        <v>0</v>
      </c>
      <c r="G46" s="48"/>
    </row>
    <row r="47" spans="1:7" ht="27.95" customHeight="1" x14ac:dyDescent="0.2">
      <c r="A47" s="48"/>
      <c r="B47" s="37" t="s">
        <v>202</v>
      </c>
      <c r="C47" s="37" t="s">
        <v>159</v>
      </c>
      <c r="D47" s="48">
        <v>0</v>
      </c>
      <c r="E47" s="49">
        <v>350</v>
      </c>
      <c r="F47" s="49">
        <f t="shared" si="2"/>
        <v>0</v>
      </c>
      <c r="G47" s="48"/>
    </row>
    <row r="48" spans="1:7" ht="27.95" customHeight="1" x14ac:dyDescent="0.2">
      <c r="A48" s="48"/>
      <c r="B48" s="37" t="s">
        <v>203</v>
      </c>
      <c r="C48" s="37" t="s">
        <v>159</v>
      </c>
      <c r="D48" s="48">
        <v>0</v>
      </c>
      <c r="E48" s="49">
        <v>80</v>
      </c>
      <c r="F48" s="49">
        <f t="shared" si="2"/>
        <v>0</v>
      </c>
      <c r="G48" s="48"/>
    </row>
    <row r="49" spans="1:7" ht="27.95" customHeight="1" x14ac:dyDescent="0.2">
      <c r="A49" s="48"/>
      <c r="B49" s="74"/>
      <c r="C49" s="74"/>
      <c r="F49" s="49"/>
      <c r="G49" s="48"/>
    </row>
    <row r="50" spans="1:7" ht="27.95" customHeight="1" x14ac:dyDescent="0.2">
      <c r="A50" s="48"/>
      <c r="B50" s="74"/>
      <c r="C50" s="74"/>
      <c r="F50" s="49"/>
      <c r="G50" s="48"/>
    </row>
    <row r="51" spans="1:7" s="46" customFormat="1" ht="27.95" customHeight="1" x14ac:dyDescent="0.2">
      <c r="B51" s="75" t="s">
        <v>7</v>
      </c>
      <c r="C51" s="75"/>
      <c r="F51" s="57">
        <f>SUM(F3:F50)</f>
        <v>0</v>
      </c>
    </row>
    <row r="52" spans="1:7" ht="27.95" customHeight="1" x14ac:dyDescent="0.2">
      <c r="A52" s="48"/>
      <c r="B52" s="74"/>
      <c r="C52" s="74"/>
      <c r="E52" s="67"/>
      <c r="F52" s="49"/>
      <c r="G52" s="48"/>
    </row>
    <row r="53" spans="1:7" ht="27.95" customHeight="1" x14ac:dyDescent="0.2">
      <c r="A53" s="48"/>
      <c r="B53" s="74"/>
      <c r="C53" s="74"/>
      <c r="E53" s="67"/>
      <c r="F53" s="49"/>
      <c r="G53" s="48"/>
    </row>
    <row r="54" spans="1:7" ht="27.95" customHeight="1" x14ac:dyDescent="0.2">
      <c r="A54" s="48"/>
      <c r="B54" s="74"/>
      <c r="C54" s="74"/>
      <c r="E54" s="67"/>
      <c r="F54" s="49"/>
      <c r="G54" s="48"/>
    </row>
    <row r="55" spans="1:7" ht="27.95" customHeight="1" x14ac:dyDescent="0.2">
      <c r="A55" s="48"/>
      <c r="B55" s="74"/>
      <c r="C55" s="74"/>
      <c r="E55" s="67"/>
      <c r="F55" s="49"/>
      <c r="G55" s="48"/>
    </row>
    <row r="56" spans="1:7" ht="27.95" customHeight="1" x14ac:dyDescent="0.2">
      <c r="A56" s="48"/>
      <c r="B56" s="74"/>
      <c r="C56" s="74"/>
      <c r="E56" s="67"/>
      <c r="F56" s="49"/>
      <c r="G56" s="48"/>
    </row>
    <row r="57" spans="1:7" ht="27.95" customHeight="1" x14ac:dyDescent="0.2">
      <c r="A57" s="48"/>
      <c r="B57" s="74"/>
      <c r="C57" s="74"/>
      <c r="E57" s="67"/>
      <c r="F57" s="49"/>
      <c r="G57" s="48"/>
    </row>
    <row r="58" spans="1:7" ht="27.95" customHeight="1" x14ac:dyDescent="0.2">
      <c r="A58" s="48"/>
      <c r="B58" s="74"/>
      <c r="C58" s="74"/>
      <c r="E58" s="67"/>
      <c r="F58" s="49"/>
      <c r="G58" s="48"/>
    </row>
    <row r="59" spans="1:7" ht="27.95" customHeight="1" x14ac:dyDescent="0.2">
      <c r="A59" s="48"/>
      <c r="B59" s="74"/>
      <c r="C59" s="74"/>
      <c r="E59" s="67"/>
      <c r="F59" s="49"/>
      <c r="G59" s="48"/>
    </row>
    <row r="60" spans="1:7" ht="27.95" customHeight="1" x14ac:dyDescent="0.2">
      <c r="A60" s="48"/>
      <c r="B60" s="74"/>
      <c r="C60" s="74"/>
      <c r="E60" s="67"/>
      <c r="F60" s="49"/>
      <c r="G60" s="48"/>
    </row>
    <row r="61" spans="1:7" ht="27.95" customHeight="1" x14ac:dyDescent="0.2">
      <c r="A61" s="48"/>
      <c r="B61" s="74"/>
      <c r="C61" s="74"/>
      <c r="E61" s="67"/>
      <c r="F61" s="49"/>
      <c r="G61" s="48"/>
    </row>
    <row r="62" spans="1:7" ht="27.95" customHeight="1" x14ac:dyDescent="0.2">
      <c r="A62" s="48"/>
      <c r="B62" s="74"/>
      <c r="C62" s="74"/>
      <c r="E62" s="67"/>
      <c r="F62" s="49"/>
      <c r="G62" s="48"/>
    </row>
    <row r="63" spans="1:7" ht="27.95" customHeight="1" x14ac:dyDescent="0.2">
      <c r="A63" s="48"/>
      <c r="B63" s="74"/>
      <c r="C63" s="74"/>
      <c r="E63" s="67"/>
      <c r="F63" s="49"/>
      <c r="G63" s="48"/>
    </row>
    <row r="64" spans="1:7" ht="27.95" customHeight="1" x14ac:dyDescent="0.2">
      <c r="A64" s="48"/>
      <c r="B64" s="74"/>
      <c r="C64" s="74"/>
      <c r="E64" s="67"/>
      <c r="F64" s="49"/>
      <c r="G64" s="48"/>
    </row>
    <row r="65" spans="1:7" ht="27.95" customHeight="1" x14ac:dyDescent="0.2">
      <c r="A65" s="48"/>
      <c r="B65" s="74"/>
      <c r="C65" s="74"/>
      <c r="E65" s="67"/>
      <c r="F65" s="49"/>
      <c r="G65" s="48"/>
    </row>
    <row r="66" spans="1:7" ht="27.95" customHeight="1" x14ac:dyDescent="0.2">
      <c r="A66" s="48"/>
      <c r="B66" s="74"/>
      <c r="C66" s="74"/>
      <c r="E66" s="67"/>
      <c r="F66" s="49"/>
      <c r="G66" s="48"/>
    </row>
    <row r="67" spans="1:7" ht="27.95" customHeight="1" x14ac:dyDescent="0.2">
      <c r="A67" s="48"/>
      <c r="B67" s="74"/>
      <c r="C67" s="74"/>
      <c r="E67" s="67"/>
      <c r="F67" s="49"/>
      <c r="G67" s="48"/>
    </row>
    <row r="68" spans="1:7" ht="27.95" customHeight="1" x14ac:dyDescent="0.2">
      <c r="A68" s="48"/>
      <c r="B68" s="74"/>
      <c r="C68" s="74"/>
      <c r="E68" s="67"/>
      <c r="F68" s="49"/>
      <c r="G68" s="48"/>
    </row>
    <row r="69" spans="1:7" ht="27.95" customHeight="1" x14ac:dyDescent="0.2">
      <c r="A69" s="48"/>
      <c r="B69" s="74"/>
      <c r="C69" s="74"/>
      <c r="E69" s="67"/>
      <c r="F69" s="49"/>
      <c r="G69" s="48"/>
    </row>
    <row r="70" spans="1:7" ht="27.95" customHeight="1" x14ac:dyDescent="0.2">
      <c r="A70" s="48"/>
      <c r="B70" s="74"/>
      <c r="C70" s="74"/>
      <c r="E70" s="67"/>
      <c r="F70" s="49"/>
      <c r="G70" s="48"/>
    </row>
    <row r="71" spans="1:7" ht="27.95" customHeight="1" x14ac:dyDescent="0.2">
      <c r="A71" s="48"/>
      <c r="B71" s="74"/>
      <c r="C71" s="74"/>
      <c r="E71" s="67"/>
      <c r="F71" s="49"/>
      <c r="G71" s="48"/>
    </row>
    <row r="72" spans="1:7" ht="27.95" customHeight="1" x14ac:dyDescent="0.2">
      <c r="A72" s="48"/>
      <c r="B72" s="74"/>
      <c r="C72" s="74"/>
      <c r="E72" s="67"/>
      <c r="F72" s="49"/>
      <c r="G72" s="48"/>
    </row>
    <row r="73" spans="1:7" ht="27.95" customHeight="1" x14ac:dyDescent="0.2">
      <c r="A73" s="48"/>
      <c r="B73" s="74"/>
      <c r="C73" s="74"/>
      <c r="E73" s="67"/>
      <c r="F73" s="49"/>
      <c r="G73" s="48"/>
    </row>
    <row r="74" spans="1:7" ht="27.95" customHeight="1" x14ac:dyDescent="0.2">
      <c r="A74" s="48"/>
      <c r="B74" s="74"/>
      <c r="C74" s="74"/>
      <c r="E74" s="67"/>
      <c r="F74" s="49"/>
      <c r="G74" s="48"/>
    </row>
    <row r="75" spans="1:7" ht="27.95" customHeight="1" x14ac:dyDescent="0.2">
      <c r="A75" s="48"/>
      <c r="B75" s="74"/>
      <c r="C75" s="74"/>
      <c r="E75" s="67"/>
      <c r="F75" s="49"/>
      <c r="G75" s="48"/>
    </row>
    <row r="76" spans="1:7" ht="27.95" customHeight="1" x14ac:dyDescent="0.2">
      <c r="A76" s="48"/>
      <c r="B76" s="74"/>
      <c r="C76" s="74"/>
      <c r="E76" s="67"/>
      <c r="F76" s="49"/>
      <c r="G76" s="48"/>
    </row>
    <row r="77" spans="1:7" ht="27.95" customHeight="1" x14ac:dyDescent="0.2">
      <c r="A77" s="48"/>
      <c r="B77" s="74"/>
      <c r="C77" s="74"/>
      <c r="E77" s="67"/>
      <c r="F77" s="49"/>
      <c r="G77" s="48"/>
    </row>
    <row r="78" spans="1:7" ht="27.95" customHeight="1" x14ac:dyDescent="0.2">
      <c r="A78" s="48"/>
      <c r="B78" s="74"/>
      <c r="C78" s="74"/>
      <c r="E78" s="67"/>
      <c r="F78" s="49"/>
      <c r="G78" s="48"/>
    </row>
    <row r="79" spans="1:7" ht="27.95" customHeight="1" x14ac:dyDescent="0.2">
      <c r="F79" s="49"/>
    </row>
    <row r="80" spans="1:7" ht="27.95" customHeight="1" x14ac:dyDescent="0.2">
      <c r="A80" s="48"/>
      <c r="B80" s="74"/>
      <c r="C80" s="74"/>
      <c r="E80" s="67"/>
      <c r="F80" s="49"/>
      <c r="G80" s="48"/>
    </row>
    <row r="81" spans="1:7" ht="27.95" customHeight="1" x14ac:dyDescent="0.2">
      <c r="A81" s="48"/>
      <c r="B81" s="74"/>
      <c r="C81" s="74"/>
      <c r="E81" s="67"/>
      <c r="F81" s="49"/>
      <c r="G81" s="48"/>
    </row>
    <row r="82" spans="1:7" ht="27.95" customHeight="1" x14ac:dyDescent="0.2">
      <c r="A82" s="48"/>
      <c r="B82" s="74"/>
      <c r="C82" s="74"/>
      <c r="E82" s="67"/>
      <c r="F82" s="49"/>
      <c r="G82" s="48"/>
    </row>
    <row r="83" spans="1:7" ht="27.95" customHeight="1" x14ac:dyDescent="0.2">
      <c r="A83" s="48"/>
      <c r="B83" s="74"/>
      <c r="C83" s="74"/>
      <c r="E83" s="67"/>
      <c r="F83" s="49"/>
      <c r="G83" s="48"/>
    </row>
    <row r="84" spans="1:7" ht="27.95" customHeight="1" x14ac:dyDescent="0.2">
      <c r="A84" s="48"/>
      <c r="B84" s="74"/>
      <c r="C84" s="74"/>
      <c r="E84" s="67"/>
      <c r="F84" s="49"/>
      <c r="G84" s="48"/>
    </row>
    <row r="85" spans="1:7" ht="27.95" customHeight="1" x14ac:dyDescent="0.2">
      <c r="A85" s="48"/>
      <c r="B85" s="74"/>
      <c r="C85" s="74"/>
      <c r="E85" s="67"/>
      <c r="F85" s="49"/>
      <c r="G85" s="48"/>
    </row>
    <row r="86" spans="1:7" ht="27.95" customHeight="1" x14ac:dyDescent="0.2">
      <c r="A86" s="48"/>
      <c r="B86" s="74"/>
      <c r="C86" s="74"/>
      <c r="E86" s="67"/>
      <c r="F86" s="49"/>
      <c r="G86" s="48"/>
    </row>
    <row r="87" spans="1:7" ht="27.95" customHeight="1" x14ac:dyDescent="0.2">
      <c r="A87" s="48"/>
      <c r="B87" s="74"/>
      <c r="C87" s="74"/>
      <c r="E87" s="67"/>
      <c r="F87" s="49"/>
      <c r="G87" s="48"/>
    </row>
    <row r="88" spans="1:7" ht="27.95" customHeight="1" x14ac:dyDescent="0.2">
      <c r="A88" s="48"/>
      <c r="B88" s="74"/>
      <c r="C88" s="74"/>
      <c r="E88" s="67"/>
      <c r="F88" s="49"/>
      <c r="G88" s="48"/>
    </row>
    <row r="89" spans="1:7" ht="27.95" customHeight="1" x14ac:dyDescent="0.2">
      <c r="A89" s="48"/>
      <c r="B89" s="74"/>
      <c r="C89" s="74"/>
      <c r="E89" s="67"/>
      <c r="F89" s="49"/>
      <c r="G89" s="48"/>
    </row>
    <row r="90" spans="1:7" ht="27.95" customHeight="1" x14ac:dyDescent="0.2">
      <c r="A90" s="48"/>
      <c r="B90" s="74"/>
      <c r="C90" s="74"/>
      <c r="E90" s="67"/>
      <c r="F90" s="49"/>
      <c r="G90" s="48"/>
    </row>
    <row r="91" spans="1:7" ht="27.95" customHeight="1" x14ac:dyDescent="0.2">
      <c r="A91" s="48"/>
      <c r="B91" s="74"/>
      <c r="C91" s="74"/>
      <c r="E91" s="67"/>
      <c r="F91" s="49"/>
      <c r="G91" s="48"/>
    </row>
    <row r="92" spans="1:7" ht="27.95" customHeight="1" x14ac:dyDescent="0.2">
      <c r="A92" s="48"/>
      <c r="B92" s="74"/>
      <c r="C92" s="74"/>
      <c r="E92" s="67"/>
      <c r="F92" s="49"/>
      <c r="G92" s="48"/>
    </row>
    <row r="93" spans="1:7" ht="27.95" customHeight="1" x14ac:dyDescent="0.2">
      <c r="A93" s="48"/>
      <c r="B93" s="74"/>
      <c r="C93" s="74"/>
      <c r="E93" s="67"/>
      <c r="F93" s="49"/>
      <c r="G93" s="48"/>
    </row>
    <row r="94" spans="1:7" ht="27.95" customHeight="1" x14ac:dyDescent="0.2">
      <c r="A94" s="48"/>
      <c r="B94" s="74"/>
      <c r="C94" s="74"/>
      <c r="E94" s="67"/>
      <c r="F94" s="49"/>
      <c r="G94" s="48"/>
    </row>
    <row r="95" spans="1:7" ht="27.95" customHeight="1" x14ac:dyDescent="0.2">
      <c r="A95" s="48"/>
      <c r="B95" s="74"/>
      <c r="C95" s="74"/>
      <c r="E95" s="67"/>
      <c r="F95" s="49"/>
      <c r="G95" s="48"/>
    </row>
    <row r="96" spans="1:7" ht="27.95" customHeight="1" x14ac:dyDescent="0.2">
      <c r="A96" s="48"/>
      <c r="B96" s="74"/>
      <c r="C96" s="74"/>
      <c r="E96" s="67"/>
      <c r="F96" s="49"/>
      <c r="G96" s="48"/>
    </row>
    <row r="97" spans="1:7" ht="27.95" customHeight="1" x14ac:dyDescent="0.2">
      <c r="A97" s="48"/>
      <c r="B97" s="74"/>
      <c r="C97" s="74"/>
      <c r="E97" s="67"/>
      <c r="F97" s="49"/>
      <c r="G97" s="48"/>
    </row>
    <row r="98" spans="1:7" ht="27.95" customHeight="1" x14ac:dyDescent="0.2">
      <c r="A98" s="48"/>
      <c r="B98" s="74"/>
      <c r="C98" s="74"/>
      <c r="E98" s="67"/>
      <c r="F98" s="49"/>
      <c r="G98" s="48"/>
    </row>
    <row r="99" spans="1:7" ht="27.95" customHeight="1" x14ac:dyDescent="0.2">
      <c r="A99" s="48"/>
      <c r="B99" s="74"/>
      <c r="C99" s="74"/>
      <c r="E99" s="67"/>
      <c r="F99" s="49"/>
      <c r="G99" s="48"/>
    </row>
    <row r="100" spans="1:7" ht="27.95" customHeight="1" x14ac:dyDescent="0.2">
      <c r="A100" s="48"/>
      <c r="B100" s="74"/>
      <c r="C100" s="74"/>
      <c r="E100" s="67"/>
      <c r="F100" s="49"/>
      <c r="G100" s="48"/>
    </row>
    <row r="101" spans="1:7" ht="27.95" customHeight="1" x14ac:dyDescent="0.2">
      <c r="A101" s="48"/>
      <c r="B101" s="74"/>
      <c r="C101" s="74"/>
      <c r="E101" s="67"/>
      <c r="F101" s="49"/>
      <c r="G101" s="48"/>
    </row>
    <row r="102" spans="1:7" ht="27.95" customHeight="1" x14ac:dyDescent="0.2">
      <c r="A102" s="48"/>
      <c r="B102" s="74"/>
      <c r="C102" s="74"/>
      <c r="E102" s="67"/>
      <c r="F102" s="49"/>
      <c r="G102" s="48"/>
    </row>
    <row r="103" spans="1:7" ht="27.95" customHeight="1" x14ac:dyDescent="0.2">
      <c r="A103" s="48"/>
      <c r="B103" s="74"/>
      <c r="C103" s="74"/>
      <c r="E103" s="67"/>
      <c r="F103" s="49"/>
      <c r="G103" s="48"/>
    </row>
    <row r="104" spans="1:7" ht="27.95" customHeight="1" x14ac:dyDescent="0.2">
      <c r="A104" s="48"/>
      <c r="B104" s="74"/>
      <c r="C104" s="74"/>
      <c r="E104" s="67"/>
      <c r="F104" s="49"/>
      <c r="G104" s="48"/>
    </row>
    <row r="105" spans="1:7" ht="27.95" customHeight="1" x14ac:dyDescent="0.2">
      <c r="A105" s="48"/>
      <c r="B105" s="74"/>
      <c r="C105" s="74"/>
      <c r="E105" s="67"/>
      <c r="F105" s="49"/>
      <c r="G105" s="48"/>
    </row>
    <row r="106" spans="1:7" ht="27.95" customHeight="1" x14ac:dyDescent="0.2">
      <c r="A106" s="48"/>
      <c r="B106" s="74"/>
      <c r="C106" s="74"/>
      <c r="E106" s="67"/>
      <c r="F106" s="49"/>
      <c r="G106" s="48"/>
    </row>
    <row r="107" spans="1:7" ht="27.95" customHeight="1" x14ac:dyDescent="0.2">
      <c r="A107" s="48"/>
      <c r="B107" s="74"/>
      <c r="C107" s="74"/>
      <c r="E107" s="67"/>
      <c r="F107" s="49"/>
      <c r="G107" s="48"/>
    </row>
    <row r="108" spans="1:7" ht="27.95" customHeight="1" x14ac:dyDescent="0.2">
      <c r="A108" s="48"/>
      <c r="B108" s="74"/>
      <c r="C108" s="74"/>
      <c r="E108" s="67"/>
      <c r="F108" s="49"/>
      <c r="G108" s="48"/>
    </row>
    <row r="109" spans="1:7" ht="27.95" customHeight="1" x14ac:dyDescent="0.2">
      <c r="A109" s="48"/>
      <c r="B109" s="74"/>
      <c r="C109" s="74"/>
      <c r="E109" s="67"/>
      <c r="F109" s="49"/>
      <c r="G109" s="48"/>
    </row>
    <row r="110" spans="1:7" ht="27.95" customHeight="1" x14ac:dyDescent="0.2">
      <c r="A110" s="48"/>
      <c r="B110" s="74"/>
      <c r="C110" s="74"/>
      <c r="E110" s="67"/>
      <c r="F110" s="49"/>
      <c r="G110" s="48"/>
    </row>
    <row r="111" spans="1:7" ht="27.95" customHeight="1" x14ac:dyDescent="0.2">
      <c r="A111" s="48"/>
      <c r="B111" s="74"/>
      <c r="C111" s="74"/>
      <c r="E111" s="67"/>
      <c r="F111" s="49"/>
      <c r="G111" s="48"/>
    </row>
    <row r="112" spans="1:7" ht="27.95" customHeight="1" x14ac:dyDescent="0.2">
      <c r="A112" s="48"/>
      <c r="B112" s="74"/>
      <c r="C112" s="74"/>
      <c r="E112" s="67"/>
      <c r="F112" s="49"/>
      <c r="G112" s="48"/>
    </row>
    <row r="113" spans="1:7" ht="27.95" customHeight="1" x14ac:dyDescent="0.2">
      <c r="A113" s="48"/>
      <c r="B113" s="74"/>
      <c r="C113" s="74"/>
      <c r="E113" s="67"/>
      <c r="F113" s="49"/>
      <c r="G113" s="48"/>
    </row>
    <row r="114" spans="1:7" ht="27.95" customHeight="1" x14ac:dyDescent="0.2">
      <c r="A114" s="48"/>
      <c r="B114" s="74"/>
      <c r="C114" s="74"/>
      <c r="E114" s="67"/>
      <c r="F114" s="49"/>
      <c r="G114" s="48"/>
    </row>
    <row r="115" spans="1:7" ht="27.95" customHeight="1" x14ac:dyDescent="0.2">
      <c r="A115" s="48"/>
      <c r="B115" s="74"/>
      <c r="C115" s="74"/>
      <c r="E115" s="67"/>
      <c r="F115" s="49"/>
      <c r="G115" s="48"/>
    </row>
    <row r="116" spans="1:7" ht="27.95" customHeight="1" x14ac:dyDescent="0.2">
      <c r="A116" s="48"/>
      <c r="B116" s="74"/>
      <c r="C116" s="74"/>
      <c r="E116" s="67"/>
      <c r="F116" s="49"/>
      <c r="G116" s="48"/>
    </row>
    <row r="117" spans="1:7" ht="27.95" customHeight="1" x14ac:dyDescent="0.2">
      <c r="A117" s="48"/>
      <c r="B117" s="74"/>
      <c r="C117" s="74"/>
      <c r="E117" s="67"/>
      <c r="F117" s="49"/>
      <c r="G117" s="48"/>
    </row>
    <row r="118" spans="1:7" ht="27.95" customHeight="1" x14ac:dyDescent="0.2">
      <c r="A118" s="48"/>
      <c r="B118" s="74"/>
      <c r="C118" s="74"/>
      <c r="E118" s="67"/>
      <c r="F118" s="49"/>
      <c r="G118" s="48"/>
    </row>
    <row r="119" spans="1:7" ht="27.95" customHeight="1" x14ac:dyDescent="0.2">
      <c r="A119" s="48"/>
      <c r="B119" s="74"/>
      <c r="C119" s="74"/>
      <c r="E119" s="67"/>
      <c r="F119" s="49"/>
      <c r="G119" s="48"/>
    </row>
    <row r="120" spans="1:7" ht="27.95" customHeight="1" x14ac:dyDescent="0.2">
      <c r="A120" s="48"/>
      <c r="B120" s="74"/>
      <c r="C120" s="74"/>
      <c r="E120" s="67"/>
      <c r="F120" s="49"/>
      <c r="G120" s="48"/>
    </row>
    <row r="121" spans="1:7" ht="27.95" customHeight="1" x14ac:dyDescent="0.2">
      <c r="A121" s="48"/>
      <c r="B121" s="74"/>
      <c r="C121" s="74"/>
      <c r="E121" s="67"/>
      <c r="F121" s="49"/>
      <c r="G121" s="48"/>
    </row>
    <row r="122" spans="1:7" ht="27.95" customHeight="1" x14ac:dyDescent="0.2">
      <c r="A122" s="48"/>
      <c r="B122" s="74"/>
      <c r="C122" s="74"/>
      <c r="E122" s="67"/>
      <c r="F122" s="49"/>
      <c r="G122" s="48"/>
    </row>
    <row r="123" spans="1:7" ht="27.95" customHeight="1" x14ac:dyDescent="0.2">
      <c r="A123" s="48"/>
      <c r="B123" s="74"/>
      <c r="C123" s="74"/>
      <c r="E123" s="67"/>
      <c r="F123" s="49"/>
      <c r="G123" s="48"/>
    </row>
    <row r="124" spans="1:7" ht="27.95" customHeight="1" x14ac:dyDescent="0.2">
      <c r="A124" s="48"/>
      <c r="B124" s="74"/>
      <c r="C124" s="74"/>
      <c r="E124" s="67"/>
      <c r="F124" s="49"/>
      <c r="G124" s="48"/>
    </row>
    <row r="125" spans="1:7" ht="27.95" customHeight="1" x14ac:dyDescent="0.2">
      <c r="A125" s="48"/>
      <c r="B125" s="74"/>
      <c r="C125" s="74"/>
      <c r="E125" s="67"/>
      <c r="F125" s="49"/>
      <c r="G125" s="48"/>
    </row>
    <row r="126" spans="1:7" ht="27.95" customHeight="1" x14ac:dyDescent="0.2">
      <c r="A126" s="48"/>
      <c r="B126" s="74"/>
      <c r="C126" s="74"/>
      <c r="E126" s="67"/>
      <c r="F126" s="49"/>
      <c r="G126" s="48"/>
    </row>
    <row r="127" spans="1:7" ht="27.95" customHeight="1" x14ac:dyDescent="0.2">
      <c r="A127" s="48"/>
      <c r="B127" s="74"/>
      <c r="C127" s="74"/>
      <c r="E127" s="67"/>
      <c r="F127" s="49"/>
      <c r="G127" s="48"/>
    </row>
    <row r="128" spans="1:7" ht="27.95" customHeight="1" x14ac:dyDescent="0.2">
      <c r="A128" s="48"/>
      <c r="B128" s="74"/>
      <c r="C128" s="74"/>
      <c r="E128" s="67"/>
      <c r="F128" s="49"/>
      <c r="G128" s="48"/>
    </row>
    <row r="129" spans="1:7" ht="27.95" customHeight="1" x14ac:dyDescent="0.2">
      <c r="A129" s="48"/>
      <c r="B129" s="74"/>
      <c r="C129" s="74"/>
      <c r="E129" s="67"/>
      <c r="F129" s="49"/>
      <c r="G129" s="48"/>
    </row>
    <row r="130" spans="1:7" ht="27.95" customHeight="1" x14ac:dyDescent="0.2">
      <c r="A130" s="48"/>
      <c r="B130" s="74"/>
      <c r="C130" s="74"/>
      <c r="E130" s="67"/>
      <c r="F130" s="49"/>
      <c r="G130" s="48"/>
    </row>
    <row r="131" spans="1:7" ht="27.95" customHeight="1" x14ac:dyDescent="0.2">
      <c r="A131" s="48"/>
      <c r="B131" s="74"/>
      <c r="C131" s="74"/>
      <c r="E131" s="67"/>
      <c r="F131" s="49"/>
      <c r="G131" s="48"/>
    </row>
    <row r="132" spans="1:7" ht="27.95" customHeight="1" x14ac:dyDescent="0.2">
      <c r="A132" s="48"/>
      <c r="B132" s="74"/>
      <c r="C132" s="74"/>
      <c r="E132" s="67"/>
      <c r="F132" s="49"/>
      <c r="G132" s="48"/>
    </row>
    <row r="133" spans="1:7" ht="27.95" customHeight="1" x14ac:dyDescent="0.2">
      <c r="A133" s="48"/>
      <c r="B133" s="74"/>
      <c r="C133" s="74"/>
      <c r="E133" s="67"/>
      <c r="F133" s="49"/>
      <c r="G133" s="48"/>
    </row>
    <row r="134" spans="1:7" ht="27.95" customHeight="1" x14ac:dyDescent="0.2">
      <c r="A134" s="48"/>
      <c r="B134" s="74"/>
      <c r="C134" s="74"/>
      <c r="E134" s="67"/>
      <c r="F134" s="49"/>
      <c r="G134" s="48"/>
    </row>
    <row r="135" spans="1:7" ht="27.95" customHeight="1" x14ac:dyDescent="0.2">
      <c r="A135" s="48"/>
      <c r="B135" s="74"/>
      <c r="C135" s="74"/>
      <c r="E135" s="67"/>
      <c r="F135" s="49"/>
      <c r="G135" s="48"/>
    </row>
    <row r="136" spans="1:7" ht="27.95" customHeight="1" x14ac:dyDescent="0.2">
      <c r="A136" s="48"/>
      <c r="B136" s="74"/>
      <c r="C136" s="74"/>
      <c r="E136" s="67"/>
      <c r="F136" s="49"/>
      <c r="G136" s="48"/>
    </row>
    <row r="137" spans="1:7" ht="27.95" customHeight="1" x14ac:dyDescent="0.2">
      <c r="A137" s="48"/>
      <c r="B137" s="74"/>
      <c r="C137" s="74"/>
      <c r="E137" s="67"/>
      <c r="F137" s="49"/>
      <c r="G137" s="48"/>
    </row>
    <row r="138" spans="1:7" ht="27.95" customHeight="1" x14ac:dyDescent="0.2">
      <c r="A138" s="48"/>
      <c r="B138" s="74"/>
      <c r="C138" s="74"/>
      <c r="E138" s="67"/>
      <c r="F138" s="49"/>
      <c r="G138" s="48"/>
    </row>
    <row r="139" spans="1:7" ht="27.95" customHeight="1" x14ac:dyDescent="0.2">
      <c r="A139" s="48"/>
      <c r="B139" s="74"/>
      <c r="C139" s="74"/>
      <c r="E139" s="67"/>
      <c r="F139" s="49"/>
      <c r="G139" s="48"/>
    </row>
    <row r="140" spans="1:7" ht="27.95" customHeight="1" x14ac:dyDescent="0.2">
      <c r="A140" s="48"/>
      <c r="B140" s="74"/>
      <c r="C140" s="74"/>
      <c r="E140" s="67"/>
      <c r="F140" s="49"/>
      <c r="G140" s="48"/>
    </row>
    <row r="141" spans="1:7" ht="27.95" customHeight="1" x14ac:dyDescent="0.2">
      <c r="A141" s="48"/>
      <c r="B141" s="74"/>
      <c r="C141" s="74"/>
      <c r="E141" s="67"/>
      <c r="F141" s="49"/>
      <c r="G141" s="48"/>
    </row>
    <row r="142" spans="1:7" ht="27.95" customHeight="1" x14ac:dyDescent="0.2">
      <c r="A142" s="48"/>
      <c r="B142" s="74"/>
      <c r="C142" s="74"/>
      <c r="E142" s="67"/>
      <c r="F142" s="49"/>
      <c r="G142" s="48"/>
    </row>
    <row r="143" spans="1:7" ht="27.95" customHeight="1" x14ac:dyDescent="0.2">
      <c r="A143" s="48"/>
      <c r="B143" s="74"/>
      <c r="C143" s="74"/>
      <c r="E143" s="67"/>
      <c r="F143" s="49"/>
      <c r="G143" s="48"/>
    </row>
    <row r="144" spans="1:7" ht="27.95" customHeight="1" x14ac:dyDescent="0.2">
      <c r="A144" s="48"/>
      <c r="B144" s="74"/>
      <c r="C144" s="74"/>
      <c r="E144" s="67"/>
      <c r="F144" s="49"/>
      <c r="G144" s="48"/>
    </row>
    <row r="145" spans="1:7" ht="27.95" customHeight="1" x14ac:dyDescent="0.2">
      <c r="A145" s="48"/>
      <c r="B145" s="74"/>
      <c r="C145" s="74"/>
      <c r="E145" s="67"/>
      <c r="F145" s="49"/>
      <c r="G145" s="48"/>
    </row>
    <row r="146" spans="1:7" ht="27.95" customHeight="1" x14ac:dyDescent="0.2">
      <c r="A146" s="48"/>
      <c r="B146" s="74"/>
      <c r="C146" s="74"/>
      <c r="E146" s="67"/>
      <c r="F146" s="49"/>
      <c r="G146" s="48"/>
    </row>
    <row r="147" spans="1:7" ht="27.95" customHeight="1" x14ac:dyDescent="0.2">
      <c r="A147" s="48"/>
      <c r="B147" s="74"/>
      <c r="C147" s="74"/>
      <c r="E147" s="67"/>
      <c r="F147" s="49"/>
      <c r="G147" s="48"/>
    </row>
    <row r="148" spans="1:7" ht="27.95" customHeight="1" x14ac:dyDescent="0.2">
      <c r="A148" s="48"/>
      <c r="B148" s="74"/>
      <c r="C148" s="74"/>
      <c r="E148" s="67"/>
      <c r="F148" s="49"/>
      <c r="G148" s="48"/>
    </row>
    <row r="149" spans="1:7" ht="27.95" customHeight="1" x14ac:dyDescent="0.2">
      <c r="A149" s="48"/>
      <c r="B149" s="74"/>
      <c r="C149" s="74"/>
      <c r="E149" s="67"/>
      <c r="F149" s="49"/>
      <c r="G149" s="48"/>
    </row>
    <row r="150" spans="1:7" ht="27.95" customHeight="1" x14ac:dyDescent="0.2">
      <c r="A150" s="48"/>
      <c r="B150" s="74"/>
      <c r="C150" s="74"/>
      <c r="E150" s="67"/>
      <c r="F150" s="49"/>
      <c r="G150" s="48"/>
    </row>
    <row r="151" spans="1:7" ht="27.95" customHeight="1" x14ac:dyDescent="0.2">
      <c r="A151" s="48"/>
      <c r="B151" s="74"/>
      <c r="C151" s="74"/>
      <c r="E151" s="67"/>
      <c r="F151" s="49"/>
      <c r="G151" s="48"/>
    </row>
    <row r="152" spans="1:7" ht="27.95" customHeight="1" x14ac:dyDescent="0.2">
      <c r="A152" s="48"/>
      <c r="B152" s="74"/>
      <c r="C152" s="74"/>
      <c r="E152" s="67"/>
      <c r="F152" s="49"/>
      <c r="G152" s="48"/>
    </row>
    <row r="153" spans="1:7" ht="27.95" customHeight="1" x14ac:dyDescent="0.2">
      <c r="A153" s="48"/>
      <c r="B153" s="74"/>
      <c r="C153" s="74"/>
      <c r="E153" s="67"/>
      <c r="F153" s="49"/>
      <c r="G153" s="48"/>
    </row>
    <row r="154" spans="1:7" ht="27.95" customHeight="1" x14ac:dyDescent="0.2">
      <c r="A154" s="48"/>
      <c r="B154" s="74"/>
      <c r="C154" s="74"/>
      <c r="E154" s="67"/>
      <c r="F154" s="49"/>
      <c r="G154" s="48"/>
    </row>
    <row r="155" spans="1:7" ht="27.95" customHeight="1" x14ac:dyDescent="0.2">
      <c r="A155" s="48"/>
      <c r="B155" s="74"/>
      <c r="C155" s="74"/>
      <c r="E155" s="67"/>
      <c r="F155" s="49"/>
      <c r="G155" s="48"/>
    </row>
    <row r="156" spans="1:7" ht="27.95" customHeight="1" x14ac:dyDescent="0.2">
      <c r="A156" s="48"/>
      <c r="B156" s="74"/>
      <c r="C156" s="74"/>
      <c r="E156" s="67"/>
      <c r="F156" s="49"/>
      <c r="G156" s="48"/>
    </row>
    <row r="157" spans="1:7" ht="27.95" customHeight="1" x14ac:dyDescent="0.2">
      <c r="A157" s="48"/>
      <c r="B157" s="74"/>
      <c r="C157" s="74"/>
      <c r="E157" s="67"/>
      <c r="F157" s="49"/>
      <c r="G157" s="48"/>
    </row>
    <row r="158" spans="1:7" ht="27.95" customHeight="1" x14ac:dyDescent="0.2">
      <c r="A158" s="48"/>
      <c r="B158" s="74"/>
      <c r="C158" s="74"/>
      <c r="E158" s="67"/>
      <c r="F158" s="49"/>
      <c r="G158" s="48"/>
    </row>
    <row r="159" spans="1:7" ht="27.95" customHeight="1" x14ac:dyDescent="0.2">
      <c r="A159" s="48"/>
      <c r="B159" s="74"/>
      <c r="C159" s="74"/>
      <c r="E159" s="67"/>
      <c r="F159" s="49"/>
      <c r="G159" s="48"/>
    </row>
    <row r="160" spans="1:7" ht="27.95" customHeight="1" x14ac:dyDescent="0.2">
      <c r="A160" s="48"/>
      <c r="B160" s="74"/>
      <c r="C160" s="74"/>
      <c r="E160" s="67"/>
      <c r="F160" s="49"/>
      <c r="G160" s="48"/>
    </row>
    <row r="161" spans="1:7" ht="27.95" customHeight="1" x14ac:dyDescent="0.2">
      <c r="A161" s="48"/>
      <c r="B161" s="74"/>
      <c r="C161" s="74"/>
      <c r="E161" s="67"/>
      <c r="F161" s="49"/>
      <c r="G161" s="48"/>
    </row>
    <row r="162" spans="1:7" ht="27.95" customHeight="1" x14ac:dyDescent="0.2">
      <c r="A162" s="48"/>
      <c r="B162" s="74"/>
      <c r="C162" s="74"/>
      <c r="E162" s="67"/>
      <c r="F162" s="49"/>
      <c r="G162" s="48"/>
    </row>
    <row r="163" spans="1:7" ht="27.95" customHeight="1" x14ac:dyDescent="0.2">
      <c r="A163" s="48"/>
      <c r="B163" s="74"/>
      <c r="C163" s="74"/>
      <c r="E163" s="67"/>
      <c r="F163" s="49"/>
      <c r="G163" s="48"/>
    </row>
    <row r="164" spans="1:7" ht="27.95" customHeight="1" x14ac:dyDescent="0.2">
      <c r="A164" s="48"/>
      <c r="B164" s="74"/>
      <c r="C164" s="74"/>
      <c r="E164" s="67"/>
      <c r="F164" s="49"/>
      <c r="G164" s="48"/>
    </row>
    <row r="165" spans="1:7" ht="27.95" customHeight="1" x14ac:dyDescent="0.2">
      <c r="A165" s="48"/>
      <c r="B165" s="74"/>
      <c r="C165" s="74"/>
      <c r="E165" s="67"/>
      <c r="F165" s="49"/>
      <c r="G165" s="48"/>
    </row>
    <row r="166" spans="1:7" ht="27.95" customHeight="1" x14ac:dyDescent="0.2">
      <c r="A166" s="48"/>
      <c r="B166" s="74"/>
      <c r="C166" s="74"/>
      <c r="E166" s="67"/>
      <c r="F166" s="49"/>
      <c r="G166" s="48"/>
    </row>
    <row r="167" spans="1:7" ht="27.95" customHeight="1" x14ac:dyDescent="0.2">
      <c r="A167" s="48"/>
      <c r="B167" s="74"/>
      <c r="C167" s="74"/>
      <c r="E167" s="67"/>
      <c r="F167" s="49"/>
      <c r="G167" s="48"/>
    </row>
    <row r="168" spans="1:7" ht="27.95" customHeight="1" x14ac:dyDescent="0.2">
      <c r="A168" s="48"/>
      <c r="B168" s="74"/>
      <c r="C168" s="74"/>
      <c r="E168" s="67"/>
      <c r="F168" s="49"/>
      <c r="G168" s="48"/>
    </row>
    <row r="169" spans="1:7" ht="27.95" customHeight="1" x14ac:dyDescent="0.2">
      <c r="A169" s="48"/>
      <c r="B169" s="74"/>
      <c r="C169" s="74"/>
      <c r="E169" s="67"/>
      <c r="F169" s="49"/>
      <c r="G169" s="48"/>
    </row>
    <row r="170" spans="1:7" ht="27.95" customHeight="1" x14ac:dyDescent="0.2">
      <c r="A170" s="48"/>
      <c r="B170" s="74"/>
      <c r="C170" s="74"/>
      <c r="E170" s="67"/>
      <c r="F170" s="49"/>
      <c r="G170" s="48"/>
    </row>
    <row r="171" spans="1:7" ht="27.95" customHeight="1" x14ac:dyDescent="0.2">
      <c r="A171" s="48"/>
      <c r="B171" s="74"/>
      <c r="C171" s="74"/>
      <c r="E171" s="67"/>
      <c r="F171" s="49"/>
      <c r="G171" s="48"/>
    </row>
    <row r="172" spans="1:7" ht="27.95" customHeight="1" x14ac:dyDescent="0.2">
      <c r="A172" s="48"/>
      <c r="B172" s="74"/>
      <c r="C172" s="74"/>
      <c r="E172" s="67"/>
      <c r="F172" s="49"/>
      <c r="G172" s="48"/>
    </row>
    <row r="173" spans="1:7" ht="27.95" customHeight="1" x14ac:dyDescent="0.2">
      <c r="A173" s="48"/>
      <c r="B173" s="74"/>
      <c r="C173" s="74"/>
      <c r="E173" s="67"/>
      <c r="F173" s="49"/>
      <c r="G173" s="48"/>
    </row>
    <row r="174" spans="1:7" ht="27.95" customHeight="1" x14ac:dyDescent="0.2">
      <c r="A174" s="48"/>
      <c r="B174" s="74"/>
      <c r="C174" s="74"/>
      <c r="E174" s="67"/>
      <c r="F174" s="49"/>
      <c r="G174" s="48"/>
    </row>
    <row r="175" spans="1:7" ht="27.95" customHeight="1" x14ac:dyDescent="0.2">
      <c r="A175" s="48"/>
      <c r="B175" s="74"/>
      <c r="C175" s="74"/>
      <c r="E175" s="67"/>
      <c r="F175" s="49"/>
      <c r="G175" s="48"/>
    </row>
    <row r="176" spans="1:7" ht="27.95" customHeight="1" x14ac:dyDescent="0.2">
      <c r="A176" s="48"/>
      <c r="B176" s="74"/>
      <c r="C176" s="74"/>
      <c r="E176" s="67"/>
      <c r="F176" s="49"/>
      <c r="G176" s="48"/>
    </row>
    <row r="177" spans="1:7" ht="27.95" customHeight="1" x14ac:dyDescent="0.2">
      <c r="A177" s="48"/>
      <c r="B177" s="74"/>
      <c r="C177" s="74"/>
      <c r="E177" s="67"/>
      <c r="F177" s="49"/>
      <c r="G177" s="48"/>
    </row>
    <row r="178" spans="1:7" ht="27.95" customHeight="1" x14ac:dyDescent="0.2">
      <c r="A178" s="48"/>
      <c r="B178" s="74"/>
      <c r="C178" s="74"/>
      <c r="E178" s="67"/>
      <c r="F178" s="49"/>
      <c r="G178" s="48"/>
    </row>
    <row r="179" spans="1:7" ht="27.95" customHeight="1" x14ac:dyDescent="0.2">
      <c r="A179" s="48"/>
      <c r="B179" s="74"/>
      <c r="C179" s="74"/>
      <c r="E179" s="67"/>
      <c r="F179" s="49"/>
      <c r="G179" s="48"/>
    </row>
    <row r="180" spans="1:7" ht="27.95" customHeight="1" x14ac:dyDescent="0.2">
      <c r="A180" s="48"/>
      <c r="B180" s="74"/>
      <c r="C180" s="74"/>
      <c r="E180" s="67"/>
      <c r="F180" s="49"/>
      <c r="G180" s="48"/>
    </row>
    <row r="181" spans="1:7" ht="27.95" customHeight="1" x14ac:dyDescent="0.2">
      <c r="A181" s="48"/>
      <c r="B181" s="74"/>
      <c r="C181" s="74"/>
      <c r="E181" s="67"/>
      <c r="F181" s="49"/>
      <c r="G181" s="48"/>
    </row>
    <row r="182" spans="1:7" ht="27.95" customHeight="1" x14ac:dyDescent="0.2">
      <c r="A182" s="48"/>
      <c r="B182" s="74"/>
      <c r="C182" s="74"/>
      <c r="E182" s="67"/>
      <c r="F182" s="49"/>
      <c r="G182" s="48"/>
    </row>
    <row r="183" spans="1:7" ht="27.95" customHeight="1" x14ac:dyDescent="0.2">
      <c r="A183" s="48"/>
      <c r="B183" s="74"/>
      <c r="C183" s="74"/>
      <c r="E183" s="67"/>
      <c r="F183" s="49"/>
      <c r="G183" s="48"/>
    </row>
    <row r="184" spans="1:7" ht="27.95" customHeight="1" x14ac:dyDescent="0.2">
      <c r="A184" s="48"/>
      <c r="B184" s="74"/>
      <c r="C184" s="74"/>
      <c r="E184" s="67"/>
      <c r="F184" s="49"/>
      <c r="G184" s="48"/>
    </row>
    <row r="185" spans="1:7" ht="27.95" customHeight="1" x14ac:dyDescent="0.2">
      <c r="A185" s="48"/>
      <c r="B185" s="74"/>
      <c r="C185" s="74"/>
      <c r="E185" s="67"/>
      <c r="F185" s="49"/>
      <c r="G185" s="48"/>
    </row>
    <row r="186" spans="1:7" ht="27.95" customHeight="1" x14ac:dyDescent="0.2">
      <c r="A186" s="48"/>
      <c r="B186" s="74"/>
      <c r="C186" s="74"/>
      <c r="E186" s="67"/>
      <c r="F186" s="49"/>
      <c r="G186" s="48"/>
    </row>
    <row r="187" spans="1:7" ht="27.95" customHeight="1" x14ac:dyDescent="0.2">
      <c r="A187" s="48"/>
      <c r="B187" s="74"/>
      <c r="C187" s="74"/>
      <c r="E187" s="67"/>
      <c r="F187" s="49"/>
      <c r="G187" s="48"/>
    </row>
    <row r="188" spans="1:7" ht="27.95" customHeight="1" x14ac:dyDescent="0.2">
      <c r="A188" s="48"/>
      <c r="B188" s="74"/>
      <c r="C188" s="74"/>
      <c r="E188" s="67"/>
      <c r="F188" s="49"/>
      <c r="G188" s="48"/>
    </row>
    <row r="189" spans="1:7" ht="27.95" customHeight="1" x14ac:dyDescent="0.2">
      <c r="F189" s="49"/>
    </row>
    <row r="190" spans="1:7" ht="27.95" customHeight="1" x14ac:dyDescent="0.2">
      <c r="F190" s="49"/>
    </row>
    <row r="191" spans="1:7" ht="27.95" customHeight="1" x14ac:dyDescent="0.2">
      <c r="F191" s="49"/>
    </row>
    <row r="192" spans="1:7" ht="27.95" customHeight="1" x14ac:dyDescent="0.2">
      <c r="F192" s="49"/>
    </row>
    <row r="193" spans="1:7" s="80" customFormat="1" ht="27.95" customHeight="1" x14ac:dyDescent="0.2">
      <c r="A193" s="78"/>
      <c r="B193" s="79"/>
      <c r="C193" s="79"/>
      <c r="E193" s="57"/>
      <c r="F193" s="57"/>
      <c r="G193" s="81"/>
    </row>
    <row r="205" spans="1:7" ht="27.95" customHeight="1" x14ac:dyDescent="0.2">
      <c r="A205" s="48"/>
      <c r="B205" s="74"/>
      <c r="C205" s="74"/>
      <c r="E205" s="67"/>
      <c r="G205" s="48"/>
    </row>
    <row r="206" spans="1:7" ht="27.95" customHeight="1" x14ac:dyDescent="0.2">
      <c r="A206" s="48"/>
      <c r="B206" s="74"/>
      <c r="C206" s="74"/>
      <c r="E206" s="67"/>
      <c r="G206" s="48"/>
    </row>
    <row r="207" spans="1:7" ht="27.95" customHeight="1" x14ac:dyDescent="0.2">
      <c r="A207" s="48"/>
      <c r="B207" s="74"/>
      <c r="C207" s="74"/>
      <c r="E207" s="67"/>
      <c r="G207" s="48"/>
    </row>
    <row r="208" spans="1:7" ht="27.95" customHeight="1" x14ac:dyDescent="0.2">
      <c r="A208" s="48"/>
      <c r="B208" s="74"/>
      <c r="C208" s="74"/>
      <c r="E208" s="67"/>
      <c r="G208" s="48"/>
    </row>
    <row r="209" spans="1:7" ht="27.95" customHeight="1" x14ac:dyDescent="0.2">
      <c r="A209" s="48"/>
      <c r="B209" s="74"/>
      <c r="C209" s="74"/>
      <c r="E209" s="67"/>
      <c r="G209" s="48"/>
    </row>
    <row r="210" spans="1:7" ht="27.95" customHeight="1" x14ac:dyDescent="0.2">
      <c r="A210" s="48"/>
      <c r="B210" s="74"/>
      <c r="C210" s="74"/>
      <c r="E210" s="67"/>
      <c r="G210" s="48"/>
    </row>
    <row r="211" spans="1:7" ht="27.95" customHeight="1" x14ac:dyDescent="0.2">
      <c r="A211" s="48"/>
      <c r="B211" s="74"/>
      <c r="C211" s="74"/>
      <c r="E211" s="67"/>
      <c r="G211" s="48"/>
    </row>
    <row r="212" spans="1:7" ht="27.95" customHeight="1" x14ac:dyDescent="0.2">
      <c r="A212" s="48"/>
      <c r="B212" s="74"/>
      <c r="C212" s="74"/>
      <c r="E212" s="67"/>
      <c r="G212" s="48"/>
    </row>
    <row r="213" spans="1:7" ht="27.95" customHeight="1" x14ac:dyDescent="0.2">
      <c r="A213" s="48"/>
      <c r="B213" s="74"/>
      <c r="C213" s="74"/>
      <c r="E213" s="67"/>
      <c r="G213" s="48"/>
    </row>
    <row r="214" spans="1:7" ht="27.95" customHeight="1" x14ac:dyDescent="0.2">
      <c r="A214" s="48"/>
      <c r="B214" s="74"/>
      <c r="C214" s="74"/>
      <c r="E214" s="67"/>
      <c r="G214" s="48"/>
    </row>
    <row r="215" spans="1:7" ht="27.95" customHeight="1" x14ac:dyDescent="0.2">
      <c r="A215" s="48"/>
      <c r="B215" s="74"/>
      <c r="C215" s="74"/>
      <c r="E215" s="67"/>
      <c r="G215" s="48"/>
    </row>
    <row r="216" spans="1:7" ht="27.95" customHeight="1" x14ac:dyDescent="0.2">
      <c r="A216" s="48"/>
      <c r="B216" s="74"/>
      <c r="C216" s="74"/>
      <c r="E216" s="67"/>
      <c r="G216" s="48"/>
    </row>
    <row r="217" spans="1:7" ht="27.95" customHeight="1" x14ac:dyDescent="0.2">
      <c r="A217" s="48"/>
      <c r="B217" s="74"/>
      <c r="C217" s="74"/>
      <c r="E217" s="67"/>
      <c r="G217" s="48"/>
    </row>
    <row r="218" spans="1:7" ht="27.95" customHeight="1" x14ac:dyDescent="0.2">
      <c r="A218" s="48"/>
      <c r="B218" s="74"/>
      <c r="C218" s="74"/>
      <c r="E218" s="67"/>
      <c r="G218" s="48"/>
    </row>
    <row r="219" spans="1:7" ht="27.95" customHeight="1" x14ac:dyDescent="0.2">
      <c r="A219" s="48"/>
      <c r="B219" s="74"/>
      <c r="C219" s="74"/>
      <c r="E219" s="67"/>
      <c r="G219" s="48"/>
    </row>
    <row r="220" spans="1:7" ht="27.95" customHeight="1" x14ac:dyDescent="0.2">
      <c r="A220" s="48"/>
      <c r="B220" s="74"/>
      <c r="C220" s="74"/>
      <c r="E220" s="67"/>
      <c r="G220" s="48"/>
    </row>
    <row r="221" spans="1:7" ht="27.95" customHeight="1" x14ac:dyDescent="0.2">
      <c r="A221" s="48"/>
      <c r="B221" s="74"/>
      <c r="C221" s="74"/>
      <c r="E221" s="67"/>
      <c r="G221" s="48"/>
    </row>
    <row r="222" spans="1:7" ht="27.95" customHeight="1" x14ac:dyDescent="0.2">
      <c r="A222" s="48"/>
      <c r="B222" s="74"/>
      <c r="C222" s="74"/>
      <c r="E222" s="67"/>
      <c r="G222" s="48"/>
    </row>
    <row r="223" spans="1:7" ht="27.95" customHeight="1" x14ac:dyDescent="0.2">
      <c r="A223" s="48"/>
      <c r="B223" s="74"/>
      <c r="C223" s="74"/>
      <c r="E223" s="67"/>
      <c r="G223" s="48"/>
    </row>
    <row r="224" spans="1:7" ht="27.95" customHeight="1" x14ac:dyDescent="0.2">
      <c r="A224" s="48"/>
      <c r="B224" s="74"/>
      <c r="C224" s="74"/>
      <c r="E224" s="67"/>
      <c r="G224" s="48"/>
    </row>
    <row r="225" spans="1:7" ht="27.95" customHeight="1" x14ac:dyDescent="0.2">
      <c r="A225" s="48"/>
      <c r="B225" s="74"/>
      <c r="C225" s="74"/>
      <c r="E225" s="67"/>
      <c r="G225" s="48"/>
    </row>
    <row r="226" spans="1:7" ht="27.95" customHeight="1" x14ac:dyDescent="0.2">
      <c r="A226" s="48"/>
      <c r="B226" s="74"/>
      <c r="C226" s="74"/>
      <c r="E226" s="67"/>
      <c r="G226" s="48"/>
    </row>
    <row r="227" spans="1:7" ht="27.95" customHeight="1" x14ac:dyDescent="0.2">
      <c r="A227" s="48"/>
      <c r="B227" s="74"/>
      <c r="C227" s="74"/>
      <c r="E227" s="67"/>
      <c r="G227" s="48"/>
    </row>
    <row r="228" spans="1:7" ht="27.95" customHeight="1" x14ac:dyDescent="0.2">
      <c r="A228" s="48"/>
      <c r="B228" s="74"/>
      <c r="C228" s="74"/>
      <c r="E228" s="67"/>
      <c r="G228" s="48"/>
    </row>
    <row r="229" spans="1:7" ht="27.95" customHeight="1" x14ac:dyDescent="0.2">
      <c r="A229" s="48"/>
      <c r="B229" s="74"/>
      <c r="C229" s="74"/>
      <c r="E229" s="67"/>
      <c r="G229" s="48"/>
    </row>
    <row r="230" spans="1:7" ht="27.95" customHeight="1" x14ac:dyDescent="0.2">
      <c r="A230" s="48"/>
      <c r="B230" s="74"/>
      <c r="C230" s="74"/>
      <c r="E230" s="67"/>
      <c r="G230" s="48"/>
    </row>
    <row r="231" spans="1:7" ht="27.95" customHeight="1" x14ac:dyDescent="0.2">
      <c r="A231" s="48"/>
      <c r="B231" s="74"/>
      <c r="C231" s="74"/>
      <c r="E231" s="67"/>
      <c r="G231" s="48"/>
    </row>
    <row r="232" spans="1:7" ht="27.95" customHeight="1" x14ac:dyDescent="0.2">
      <c r="A232" s="48"/>
      <c r="B232" s="74"/>
      <c r="C232" s="74"/>
      <c r="E232" s="67"/>
      <c r="G232" s="48"/>
    </row>
    <row r="233" spans="1:7" ht="27.95" customHeight="1" x14ac:dyDescent="0.2">
      <c r="A233" s="48"/>
      <c r="B233" s="74"/>
      <c r="C233" s="74"/>
      <c r="E233" s="67"/>
      <c r="G233" s="48"/>
    </row>
    <row r="234" spans="1:7" ht="27.95" customHeight="1" x14ac:dyDescent="0.2">
      <c r="A234" s="48"/>
      <c r="B234" s="74"/>
      <c r="C234" s="74"/>
      <c r="E234" s="67"/>
      <c r="G234" s="48"/>
    </row>
    <row r="235" spans="1:7" ht="27.95" customHeight="1" x14ac:dyDescent="0.2">
      <c r="A235" s="48"/>
      <c r="B235" s="74"/>
      <c r="C235" s="74"/>
      <c r="E235" s="67"/>
      <c r="G235" s="48"/>
    </row>
    <row r="236" spans="1:7" ht="27.95" customHeight="1" x14ac:dyDescent="0.2">
      <c r="A236" s="48"/>
      <c r="B236" s="74"/>
      <c r="C236" s="74"/>
      <c r="E236" s="67"/>
      <c r="G236" s="48"/>
    </row>
    <row r="237" spans="1:7" ht="27.95" customHeight="1" x14ac:dyDescent="0.2">
      <c r="A237" s="48"/>
      <c r="B237" s="74"/>
      <c r="C237" s="74"/>
      <c r="E237" s="67"/>
      <c r="G237" s="48"/>
    </row>
    <row r="238" spans="1:7" ht="27.95" customHeight="1" x14ac:dyDescent="0.2">
      <c r="A238" s="48"/>
      <c r="B238" s="74"/>
      <c r="C238" s="74"/>
      <c r="E238" s="67"/>
      <c r="G238" s="48"/>
    </row>
    <row r="239" spans="1:7" ht="27.95" customHeight="1" x14ac:dyDescent="0.2">
      <c r="A239" s="48"/>
      <c r="B239" s="74"/>
      <c r="C239" s="74"/>
      <c r="E239" s="67"/>
      <c r="G239" s="48"/>
    </row>
    <row r="240" spans="1:7" ht="27.95" customHeight="1" x14ac:dyDescent="0.2">
      <c r="A240" s="48"/>
      <c r="B240" s="74"/>
      <c r="C240" s="74"/>
      <c r="E240" s="67"/>
      <c r="G240" s="48"/>
    </row>
    <row r="241" spans="1:7" ht="27.95" customHeight="1" x14ac:dyDescent="0.2">
      <c r="A241" s="48"/>
      <c r="B241" s="74"/>
      <c r="C241" s="74"/>
      <c r="E241" s="67"/>
      <c r="G241" s="48"/>
    </row>
    <row r="242" spans="1:7" ht="27.95" customHeight="1" x14ac:dyDescent="0.2">
      <c r="A242" s="48"/>
      <c r="B242" s="74"/>
      <c r="C242" s="74"/>
      <c r="E242" s="67"/>
      <c r="G242" s="48"/>
    </row>
    <row r="243" spans="1:7" ht="27.95" customHeight="1" x14ac:dyDescent="0.2">
      <c r="A243" s="48"/>
      <c r="B243" s="74"/>
      <c r="C243" s="74"/>
      <c r="E243" s="67"/>
      <c r="G243" s="48"/>
    </row>
    <row r="244" spans="1:7" ht="27.95" customHeight="1" x14ac:dyDescent="0.2">
      <c r="A244" s="48"/>
      <c r="B244" s="74"/>
      <c r="C244" s="74"/>
      <c r="E244" s="67"/>
      <c r="G244" s="48"/>
    </row>
  </sheetData>
  <sheetProtection algorithmName="SHA-512" hashValue="wVyhplfYQYWbMMg7iww5WIiFfetx8i/qOo3dvmS6Qfs0+UG4jlTp3Sv5rj6S2pIaDmsrBbs+EvDSnafkRYsMxA==" saltValue="iUmC2+FUt8Itc413yjPAEQ==" spinCount="100000" sheet="1" objects="1" scenarios="1"/>
  <customSheetViews>
    <customSheetView guid="{4DA052FA-0002-434A-8748-11E665859507}" fitToPage="1">
      <pane ySplit="2" topLeftCell="A3" activePane="bottomLeft" state="frozen"/>
      <selection pane="bottomLeft" activeCell="B8" sqref="B8"/>
      <pageMargins left="0" right="0" top="0" bottom="0" header="0" footer="0"/>
    </customSheetView>
  </customSheetViews>
  <mergeCells count="1">
    <mergeCell ref="A35:C35"/>
  </mergeCells>
  <phoneticPr fontId="19" type="noConversion"/>
  <conditionalFormatting sqref="B80:C1048576 B52:C78 B2:C31 B34:C34 B36:C50 A35">
    <cfRule type="containsText" dxfId="75" priority="23" operator="containsText" text="Погрузка">
      <formula>NOT(ISERROR(SEARCH("Погрузка",A2)))</formula>
    </cfRule>
    <cfRule type="containsText" dxfId="74" priority="24" operator="containsText" text="Доставка">
      <formula>NOT(ISERROR(SEARCH("Доставка",A2)))</formula>
    </cfRule>
  </conditionalFormatting>
  <conditionalFormatting sqref="B1:C1">
    <cfRule type="containsText" dxfId="73" priority="20" operator="containsText" text="Погрузка">
      <formula>NOT(ISERROR(SEARCH("Погрузка",B1)))</formula>
    </cfRule>
    <cfRule type="containsText" dxfId="72" priority="21" operator="containsText" text="Доставка">
      <formula>NOT(ISERROR(SEARCH("Доставка",B1)))</formula>
    </cfRule>
  </conditionalFormatting>
  <conditionalFormatting sqref="B79:C79">
    <cfRule type="containsText" dxfId="71" priority="12" operator="containsText" text="Погрузка">
      <formula>NOT(ISERROR(SEARCH("Погрузка",B79)))</formula>
    </cfRule>
    <cfRule type="containsText" dxfId="70" priority="13" operator="containsText" text="Доставка">
      <formula>NOT(ISERROR(SEARCH("Доставка",B79)))</formula>
    </cfRule>
  </conditionalFormatting>
  <conditionalFormatting sqref="B51:C51">
    <cfRule type="containsText" dxfId="69" priority="9" operator="containsText" text="Погрузка">
      <formula>NOT(ISERROR(SEARCH("Погрузка",B51)))</formula>
    </cfRule>
    <cfRule type="containsText" dxfId="68" priority="10" operator="containsText" text="Доставка">
      <formula>NOT(ISERROR(SEARCH("Доставка",B51)))</formula>
    </cfRule>
  </conditionalFormatting>
  <conditionalFormatting sqref="C32">
    <cfRule type="containsText" dxfId="67" priority="7" operator="containsText" text="Погрузка">
      <formula>NOT(ISERROR(SEARCH("Погрузка",C32)))</formula>
    </cfRule>
    <cfRule type="containsText" dxfId="66" priority="8" operator="containsText" text="Доставка">
      <formula>NOT(ISERROR(SEARCH("Доставка",C32)))</formula>
    </cfRule>
  </conditionalFormatting>
  <conditionalFormatting sqref="C33">
    <cfRule type="containsText" dxfId="65" priority="5" operator="containsText" text="Погрузка">
      <formula>NOT(ISERROR(SEARCH("Погрузка",C33)))</formula>
    </cfRule>
    <cfRule type="containsText" dxfId="64" priority="6" operator="containsText" text="Доставка">
      <formula>NOT(ISERROR(SEARCH("Доставка",C33)))</formula>
    </cfRule>
  </conditionalFormatting>
  <hyperlinks>
    <hyperlink ref="A1" location="Отчёт!C9" display="В отчёт"/>
  </hyperlinks>
  <pageMargins left="0" right="0" top="0" bottom="0" header="0" footer="0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4" tint="-0.499984740745262"/>
    <pageSetUpPr fitToPage="1"/>
  </sheetPr>
  <dimension ref="A1:J248"/>
  <sheetViews>
    <sheetView workbookViewId="0">
      <pane ySplit="2" topLeftCell="A3" activePane="bottomLeft" state="frozen"/>
      <selection activeCell="D10" sqref="D10"/>
      <selection pane="bottomLeft" activeCell="D3" sqref="D3"/>
    </sheetView>
  </sheetViews>
  <sheetFormatPr defaultColWidth="10.85546875" defaultRowHeight="27.95" customHeight="1" x14ac:dyDescent="0.2"/>
  <cols>
    <col min="1" max="1" width="9.140625" style="100" customWidth="1"/>
    <col min="2" max="2" width="39.28515625" style="60" customWidth="1"/>
    <col min="3" max="3" width="10.85546875" style="60" customWidth="1"/>
    <col min="4" max="4" width="14.85546875" style="74" customWidth="1"/>
    <col min="5" max="5" width="14.85546875" style="101" customWidth="1"/>
    <col min="6" max="6" width="20.28515625" style="104" customWidth="1"/>
    <col min="7" max="7" width="36.28515625" style="60" customWidth="1"/>
    <col min="8" max="8" width="3.85546875" style="74" customWidth="1"/>
    <col min="9" max="9" width="13.85546875" style="74" customWidth="1"/>
    <col min="10" max="10" width="20.7109375" style="74" customWidth="1"/>
    <col min="11" max="16384" width="10.85546875" style="74"/>
  </cols>
  <sheetData>
    <row r="1" spans="1:10" s="98" customFormat="1" ht="17.100000000000001" customHeight="1" x14ac:dyDescent="0.2">
      <c r="A1" s="95" t="s">
        <v>8</v>
      </c>
      <c r="B1" s="70"/>
      <c r="C1" s="70"/>
      <c r="E1" s="99"/>
      <c r="G1" s="70"/>
    </row>
    <row r="2" spans="1:10" s="75" customFormat="1" ht="57" customHeight="1" x14ac:dyDescent="0.2">
      <c r="A2" s="96" t="s">
        <v>5</v>
      </c>
      <c r="B2" s="44" t="s">
        <v>161</v>
      </c>
      <c r="C2" s="44" t="s">
        <v>156</v>
      </c>
      <c r="D2" s="75" t="s">
        <v>2</v>
      </c>
      <c r="E2" s="97" t="s">
        <v>3</v>
      </c>
      <c r="F2" s="75" t="s">
        <v>4</v>
      </c>
      <c r="G2" s="44" t="s">
        <v>1</v>
      </c>
      <c r="I2" s="75" t="s">
        <v>6</v>
      </c>
      <c r="J2" s="97">
        <f>F53</f>
        <v>0</v>
      </c>
    </row>
    <row r="3" spans="1:10" ht="27.95" customHeight="1" x14ac:dyDescent="0.2">
      <c r="B3" s="41" t="s">
        <v>17</v>
      </c>
      <c r="F3" s="101"/>
    </row>
    <row r="4" spans="1:10" ht="27.95" customHeight="1" x14ac:dyDescent="0.2">
      <c r="B4" s="37" t="s">
        <v>205</v>
      </c>
      <c r="C4" s="60" t="s">
        <v>159</v>
      </c>
      <c r="D4" s="74">
        <v>0</v>
      </c>
      <c r="E4" s="101">
        <v>250</v>
      </c>
      <c r="F4" s="101">
        <f t="shared" ref="F4:F30" si="0">D4*E4</f>
        <v>0</v>
      </c>
    </row>
    <row r="5" spans="1:10" ht="27.95" customHeight="1" x14ac:dyDescent="0.2">
      <c r="B5" s="37" t="s">
        <v>206</v>
      </c>
      <c r="C5" s="60" t="s">
        <v>159</v>
      </c>
      <c r="D5" s="74">
        <v>0</v>
      </c>
      <c r="E5" s="101">
        <v>180</v>
      </c>
      <c r="F5" s="101">
        <f t="shared" si="0"/>
        <v>0</v>
      </c>
    </row>
    <row r="6" spans="1:10" ht="27.95" customHeight="1" x14ac:dyDescent="0.2">
      <c r="B6" s="37" t="s">
        <v>207</v>
      </c>
      <c r="C6" s="60" t="s">
        <v>159</v>
      </c>
      <c r="D6" s="74">
        <v>0</v>
      </c>
      <c r="E6" s="101">
        <v>120</v>
      </c>
      <c r="F6" s="101">
        <f t="shared" si="0"/>
        <v>0</v>
      </c>
    </row>
    <row r="7" spans="1:10" ht="27.95" customHeight="1" x14ac:dyDescent="0.2">
      <c r="B7" s="37" t="s">
        <v>208</v>
      </c>
      <c r="C7" s="60" t="s">
        <v>251</v>
      </c>
      <c r="D7" s="74">
        <v>0</v>
      </c>
      <c r="E7" s="101">
        <v>500</v>
      </c>
      <c r="F7" s="101">
        <f t="shared" si="0"/>
        <v>0</v>
      </c>
    </row>
    <row r="8" spans="1:10" ht="27.95" customHeight="1" x14ac:dyDescent="0.2">
      <c r="B8" s="37" t="s">
        <v>209</v>
      </c>
      <c r="C8" s="60" t="s">
        <v>157</v>
      </c>
      <c r="D8" s="74">
        <v>0</v>
      </c>
      <c r="E8" s="101">
        <v>500</v>
      </c>
      <c r="F8" s="101">
        <f t="shared" si="0"/>
        <v>0</v>
      </c>
    </row>
    <row r="9" spans="1:10" ht="27.95" customHeight="1" x14ac:dyDescent="0.2">
      <c r="B9" s="37" t="s">
        <v>210</v>
      </c>
      <c r="C9" s="60" t="s">
        <v>157</v>
      </c>
      <c r="D9" s="74">
        <v>0</v>
      </c>
      <c r="E9" s="101">
        <v>100</v>
      </c>
      <c r="F9" s="101">
        <f t="shared" si="0"/>
        <v>0</v>
      </c>
    </row>
    <row r="10" spans="1:10" ht="27.95" customHeight="1" x14ac:dyDescent="0.2">
      <c r="B10" s="51" t="s">
        <v>211</v>
      </c>
      <c r="C10" s="60" t="s">
        <v>157</v>
      </c>
      <c r="D10" s="74">
        <v>0</v>
      </c>
      <c r="E10" s="101">
        <v>100</v>
      </c>
      <c r="F10" s="101">
        <f t="shared" si="0"/>
        <v>0</v>
      </c>
    </row>
    <row r="11" spans="1:10" ht="27.95" customHeight="1" x14ac:dyDescent="0.2">
      <c r="B11" s="51" t="s">
        <v>212</v>
      </c>
      <c r="C11" s="60" t="s">
        <v>157</v>
      </c>
      <c r="D11" s="74">
        <v>0</v>
      </c>
      <c r="E11" s="101">
        <v>200</v>
      </c>
      <c r="F11" s="101">
        <f t="shared" si="0"/>
        <v>0</v>
      </c>
    </row>
    <row r="12" spans="1:10" ht="27.95" customHeight="1" x14ac:dyDescent="0.2">
      <c r="B12" s="51" t="s">
        <v>213</v>
      </c>
      <c r="C12" s="60" t="s">
        <v>157</v>
      </c>
      <c r="D12" s="74">
        <v>0</v>
      </c>
      <c r="E12" s="101">
        <v>80</v>
      </c>
      <c r="F12" s="101">
        <f t="shared" si="0"/>
        <v>0</v>
      </c>
    </row>
    <row r="13" spans="1:10" ht="27.95" customHeight="1" x14ac:dyDescent="0.2">
      <c r="B13" s="37" t="s">
        <v>214</v>
      </c>
      <c r="C13" s="60" t="s">
        <v>157</v>
      </c>
      <c r="D13" s="74">
        <v>0</v>
      </c>
      <c r="E13" s="101">
        <v>150</v>
      </c>
      <c r="F13" s="101">
        <f t="shared" si="0"/>
        <v>0</v>
      </c>
    </row>
    <row r="14" spans="1:10" ht="27.95" customHeight="1" x14ac:dyDescent="0.2">
      <c r="B14" s="37" t="s">
        <v>215</v>
      </c>
      <c r="C14" s="60" t="s">
        <v>159</v>
      </c>
      <c r="D14" s="74">
        <v>0</v>
      </c>
      <c r="E14" s="101">
        <v>60</v>
      </c>
      <c r="F14" s="101">
        <f t="shared" si="0"/>
        <v>0</v>
      </c>
    </row>
    <row r="15" spans="1:10" ht="27.95" customHeight="1" x14ac:dyDescent="0.2">
      <c r="B15" s="37" t="s">
        <v>216</v>
      </c>
      <c r="C15" s="60" t="s">
        <v>157</v>
      </c>
      <c r="D15" s="74">
        <v>0</v>
      </c>
      <c r="E15" s="101">
        <v>200</v>
      </c>
      <c r="F15" s="101">
        <f t="shared" si="0"/>
        <v>0</v>
      </c>
    </row>
    <row r="16" spans="1:10" ht="27.95" customHeight="1" x14ac:dyDescent="0.2">
      <c r="A16" s="74"/>
      <c r="B16" s="41" t="s">
        <v>217</v>
      </c>
      <c r="F16" s="101"/>
      <c r="G16" s="74"/>
    </row>
    <row r="17" spans="1:7" ht="27.95" customHeight="1" x14ac:dyDescent="0.2">
      <c r="A17" s="74"/>
      <c r="B17" s="37" t="s">
        <v>218</v>
      </c>
      <c r="C17" s="74" t="s">
        <v>157</v>
      </c>
      <c r="D17" s="74">
        <v>0</v>
      </c>
      <c r="E17" s="101">
        <v>250</v>
      </c>
      <c r="F17" s="101">
        <f t="shared" si="0"/>
        <v>0</v>
      </c>
      <c r="G17" s="74"/>
    </row>
    <row r="18" spans="1:7" ht="27.95" customHeight="1" x14ac:dyDescent="0.2">
      <c r="A18" s="74"/>
      <c r="B18" s="37" t="s">
        <v>219</v>
      </c>
      <c r="C18" s="74" t="s">
        <v>157</v>
      </c>
      <c r="D18" s="74">
        <v>0</v>
      </c>
      <c r="E18" s="101">
        <v>200</v>
      </c>
      <c r="F18" s="101">
        <f t="shared" si="0"/>
        <v>0</v>
      </c>
      <c r="G18" s="74"/>
    </row>
    <row r="19" spans="1:7" ht="27.95" customHeight="1" x14ac:dyDescent="0.2">
      <c r="A19" s="74"/>
      <c r="B19" s="37" t="s">
        <v>220</v>
      </c>
      <c r="C19" s="74" t="s">
        <v>157</v>
      </c>
      <c r="D19" s="74">
        <v>0</v>
      </c>
      <c r="E19" s="101">
        <v>250</v>
      </c>
      <c r="F19" s="101">
        <f t="shared" si="0"/>
        <v>0</v>
      </c>
      <c r="G19" s="74"/>
    </row>
    <row r="20" spans="1:7" ht="27.95" customHeight="1" x14ac:dyDescent="0.2">
      <c r="A20" s="74"/>
      <c r="B20" s="37" t="s">
        <v>221</v>
      </c>
      <c r="C20" s="74" t="s">
        <v>157</v>
      </c>
      <c r="D20" s="74">
        <v>0</v>
      </c>
      <c r="E20" s="101">
        <v>80</v>
      </c>
      <c r="F20" s="101">
        <f t="shared" si="0"/>
        <v>0</v>
      </c>
      <c r="G20" s="74"/>
    </row>
    <row r="21" spans="1:7" ht="27.95" customHeight="1" x14ac:dyDescent="0.2">
      <c r="A21" s="74"/>
      <c r="B21" s="37" t="s">
        <v>222</v>
      </c>
      <c r="C21" s="74" t="s">
        <v>157</v>
      </c>
      <c r="D21" s="74">
        <v>0</v>
      </c>
      <c r="E21" s="101">
        <v>350</v>
      </c>
      <c r="F21" s="101">
        <f t="shared" si="0"/>
        <v>0</v>
      </c>
      <c r="G21" s="74"/>
    </row>
    <row r="22" spans="1:7" ht="27.95" customHeight="1" x14ac:dyDescent="0.2">
      <c r="A22" s="74"/>
      <c r="B22" s="37" t="s">
        <v>223</v>
      </c>
      <c r="C22" s="74" t="s">
        <v>157</v>
      </c>
      <c r="D22" s="74">
        <v>0</v>
      </c>
      <c r="E22" s="101">
        <v>250</v>
      </c>
      <c r="F22" s="101">
        <f t="shared" si="0"/>
        <v>0</v>
      </c>
      <c r="G22" s="74"/>
    </row>
    <row r="23" spans="1:7" ht="27.95" customHeight="1" x14ac:dyDescent="0.2">
      <c r="A23" s="74"/>
      <c r="B23" s="37" t="s">
        <v>224</v>
      </c>
      <c r="C23" s="74" t="s">
        <v>157</v>
      </c>
      <c r="D23" s="74">
        <v>0</v>
      </c>
      <c r="E23" s="101">
        <v>200</v>
      </c>
      <c r="F23" s="101">
        <f t="shared" si="0"/>
        <v>0</v>
      </c>
      <c r="G23" s="74"/>
    </row>
    <row r="24" spans="1:7" ht="27.95" customHeight="1" x14ac:dyDescent="0.2">
      <c r="A24" s="74"/>
      <c r="B24" s="37" t="s">
        <v>225</v>
      </c>
      <c r="C24" s="74" t="s">
        <v>157</v>
      </c>
      <c r="D24" s="74">
        <v>0</v>
      </c>
      <c r="E24" s="101">
        <v>500</v>
      </c>
      <c r="F24" s="101">
        <f t="shared" si="0"/>
        <v>0</v>
      </c>
      <c r="G24" s="74"/>
    </row>
    <row r="25" spans="1:7" ht="27.95" customHeight="1" x14ac:dyDescent="0.2">
      <c r="A25" s="74"/>
      <c r="B25" s="37" t="s">
        <v>226</v>
      </c>
      <c r="C25" s="74" t="s">
        <v>157</v>
      </c>
      <c r="D25" s="74">
        <v>0</v>
      </c>
      <c r="E25" s="101">
        <v>300</v>
      </c>
      <c r="F25" s="101">
        <f t="shared" si="0"/>
        <v>0</v>
      </c>
      <c r="G25" s="74"/>
    </row>
    <row r="26" spans="1:7" ht="27.95" customHeight="1" x14ac:dyDescent="0.2">
      <c r="A26" s="74"/>
      <c r="B26" s="37" t="s">
        <v>227</v>
      </c>
      <c r="C26" s="74" t="s">
        <v>157</v>
      </c>
      <c r="D26" s="74">
        <v>0</v>
      </c>
      <c r="E26" s="101">
        <v>300</v>
      </c>
      <c r="F26" s="101">
        <f t="shared" si="0"/>
        <v>0</v>
      </c>
      <c r="G26" s="74"/>
    </row>
    <row r="27" spans="1:7" ht="27.95" customHeight="1" x14ac:dyDescent="0.2">
      <c r="A27" s="74"/>
      <c r="B27" s="42" t="s">
        <v>228</v>
      </c>
      <c r="C27" s="74"/>
      <c r="F27" s="101"/>
      <c r="G27" s="74"/>
    </row>
    <row r="28" spans="1:7" ht="27.95" customHeight="1" x14ac:dyDescent="0.2">
      <c r="A28" s="74"/>
      <c r="B28" s="37" t="s">
        <v>229</v>
      </c>
      <c r="C28" s="74" t="s">
        <v>159</v>
      </c>
      <c r="D28" s="74">
        <v>0</v>
      </c>
      <c r="E28" s="101">
        <v>120</v>
      </c>
      <c r="F28" s="101">
        <f t="shared" si="0"/>
        <v>0</v>
      </c>
      <c r="G28" s="74"/>
    </row>
    <row r="29" spans="1:7" ht="27.95" customHeight="1" x14ac:dyDescent="0.2">
      <c r="A29" s="74"/>
      <c r="B29" s="37" t="s">
        <v>230</v>
      </c>
      <c r="C29" s="74" t="s">
        <v>159</v>
      </c>
      <c r="D29" s="74">
        <v>0</v>
      </c>
      <c r="E29" s="101">
        <v>90</v>
      </c>
      <c r="F29" s="101">
        <f t="shared" si="0"/>
        <v>0</v>
      </c>
      <c r="G29" s="74"/>
    </row>
    <row r="30" spans="1:7" ht="27.95" customHeight="1" x14ac:dyDescent="0.2">
      <c r="A30" s="74"/>
      <c r="B30" s="37" t="s">
        <v>231</v>
      </c>
      <c r="C30" s="74" t="s">
        <v>159</v>
      </c>
      <c r="D30" s="74">
        <v>0</v>
      </c>
      <c r="E30" s="101">
        <v>100</v>
      </c>
      <c r="F30" s="101">
        <f t="shared" si="0"/>
        <v>0</v>
      </c>
      <c r="G30" s="74"/>
    </row>
    <row r="31" spans="1:7" ht="27.95" customHeight="1" x14ac:dyDescent="0.2">
      <c r="A31" s="74"/>
      <c r="B31" s="37" t="s">
        <v>232</v>
      </c>
      <c r="C31" s="102" t="s">
        <v>159</v>
      </c>
      <c r="D31" s="103">
        <v>0</v>
      </c>
      <c r="E31" s="101">
        <v>100</v>
      </c>
      <c r="F31" s="101">
        <f t="shared" ref="F31:F50" si="1">D31*E31</f>
        <v>0</v>
      </c>
      <c r="G31" s="74"/>
    </row>
    <row r="32" spans="1:7" ht="27.95" customHeight="1" x14ac:dyDescent="0.2">
      <c r="A32" s="74"/>
      <c r="B32" s="37" t="s">
        <v>233</v>
      </c>
      <c r="C32" s="60" t="s">
        <v>159</v>
      </c>
      <c r="D32" s="103">
        <v>0</v>
      </c>
      <c r="E32" s="101">
        <v>120</v>
      </c>
      <c r="F32" s="101">
        <f t="shared" si="1"/>
        <v>0</v>
      </c>
      <c r="G32" s="74"/>
    </row>
    <row r="33" spans="1:7" ht="27.95" customHeight="1" x14ac:dyDescent="0.2">
      <c r="A33" s="74"/>
      <c r="B33" s="37" t="s">
        <v>234</v>
      </c>
      <c r="C33" s="37" t="s">
        <v>158</v>
      </c>
      <c r="D33" s="74">
        <v>0</v>
      </c>
      <c r="E33" s="101">
        <v>120</v>
      </c>
      <c r="F33" s="101">
        <f t="shared" si="1"/>
        <v>0</v>
      </c>
      <c r="G33" s="74"/>
    </row>
    <row r="34" spans="1:7" ht="27.95" customHeight="1" x14ac:dyDescent="0.2">
      <c r="A34" s="74"/>
      <c r="B34" s="37" t="s">
        <v>235</v>
      </c>
      <c r="C34" s="74" t="s">
        <v>159</v>
      </c>
      <c r="D34" s="74">
        <v>0</v>
      </c>
      <c r="E34" s="101">
        <v>150</v>
      </c>
      <c r="F34" s="101">
        <f t="shared" si="1"/>
        <v>0</v>
      </c>
      <c r="G34" s="74"/>
    </row>
    <row r="35" spans="1:7" ht="27.95" customHeight="1" x14ac:dyDescent="0.2">
      <c r="A35" s="74"/>
      <c r="B35" s="76" t="s">
        <v>236</v>
      </c>
      <c r="C35" s="74"/>
      <c r="F35" s="101"/>
      <c r="G35" s="74"/>
    </row>
    <row r="36" spans="1:7" ht="27.95" customHeight="1" x14ac:dyDescent="0.2">
      <c r="A36" s="74"/>
      <c r="B36" s="37" t="s">
        <v>237</v>
      </c>
      <c r="C36" s="74" t="s">
        <v>252</v>
      </c>
      <c r="D36" s="74">
        <v>0</v>
      </c>
      <c r="E36" s="101">
        <v>700</v>
      </c>
      <c r="F36" s="101">
        <f t="shared" si="1"/>
        <v>0</v>
      </c>
      <c r="G36" s="74"/>
    </row>
    <row r="37" spans="1:7" ht="27.95" customHeight="1" x14ac:dyDescent="0.2">
      <c r="A37" s="74"/>
      <c r="B37" s="37" t="s">
        <v>238</v>
      </c>
      <c r="C37" s="74" t="s">
        <v>157</v>
      </c>
      <c r="D37" s="74">
        <v>0</v>
      </c>
      <c r="E37" s="101">
        <v>500</v>
      </c>
      <c r="F37" s="101">
        <f t="shared" si="1"/>
        <v>0</v>
      </c>
      <c r="G37" s="74"/>
    </row>
    <row r="38" spans="1:7" ht="27.95" customHeight="1" x14ac:dyDescent="0.2">
      <c r="A38" s="74"/>
      <c r="B38" s="37" t="s">
        <v>239</v>
      </c>
      <c r="C38" s="74" t="s">
        <v>157</v>
      </c>
      <c r="D38" s="74">
        <v>0</v>
      </c>
      <c r="E38" s="101">
        <v>500</v>
      </c>
      <c r="F38" s="101">
        <f t="shared" si="1"/>
        <v>0</v>
      </c>
      <c r="G38" s="74"/>
    </row>
    <row r="39" spans="1:7" ht="27.95" customHeight="1" x14ac:dyDescent="0.2">
      <c r="A39" s="74"/>
      <c r="B39" s="37" t="s">
        <v>240</v>
      </c>
      <c r="C39" s="74" t="s">
        <v>157</v>
      </c>
      <c r="D39" s="74">
        <v>0</v>
      </c>
      <c r="E39" s="101">
        <v>500</v>
      </c>
      <c r="F39" s="101">
        <f t="shared" si="1"/>
        <v>0</v>
      </c>
      <c r="G39" s="74"/>
    </row>
    <row r="40" spans="1:7" ht="27.95" customHeight="1" x14ac:dyDescent="0.2">
      <c r="A40" s="74"/>
      <c r="B40" s="77" t="s">
        <v>241</v>
      </c>
      <c r="C40" s="74" t="s">
        <v>157</v>
      </c>
      <c r="D40" s="74">
        <v>0</v>
      </c>
      <c r="E40" s="101">
        <v>700</v>
      </c>
      <c r="F40" s="101">
        <f t="shared" si="1"/>
        <v>0</v>
      </c>
      <c r="G40" s="74"/>
    </row>
    <row r="41" spans="1:7" ht="27.95" customHeight="1" x14ac:dyDescent="0.2">
      <c r="A41" s="74"/>
      <c r="B41" s="37" t="s">
        <v>242</v>
      </c>
      <c r="C41" s="74" t="s">
        <v>157</v>
      </c>
      <c r="D41" s="74">
        <v>0</v>
      </c>
      <c r="E41" s="101">
        <v>500</v>
      </c>
      <c r="F41" s="101">
        <f t="shared" si="1"/>
        <v>0</v>
      </c>
      <c r="G41" s="74"/>
    </row>
    <row r="42" spans="1:7" ht="27.95" customHeight="1" x14ac:dyDescent="0.2">
      <c r="A42" s="74"/>
      <c r="B42" s="77" t="s">
        <v>243</v>
      </c>
      <c r="C42" s="74" t="s">
        <v>157</v>
      </c>
      <c r="D42" s="74">
        <v>0</v>
      </c>
      <c r="E42" s="101">
        <v>1000</v>
      </c>
      <c r="F42" s="101">
        <f t="shared" si="1"/>
        <v>0</v>
      </c>
      <c r="G42" s="74"/>
    </row>
    <row r="43" spans="1:7" ht="27.95" customHeight="1" x14ac:dyDescent="0.2">
      <c r="A43" s="74"/>
      <c r="B43" s="37" t="s">
        <v>244</v>
      </c>
      <c r="C43" s="74" t="s">
        <v>157</v>
      </c>
      <c r="D43" s="74">
        <v>0</v>
      </c>
      <c r="E43" s="101">
        <v>350</v>
      </c>
      <c r="F43" s="101">
        <f t="shared" si="1"/>
        <v>0</v>
      </c>
      <c r="G43" s="74"/>
    </row>
    <row r="44" spans="1:7" ht="27.95" customHeight="1" x14ac:dyDescent="0.2">
      <c r="A44" s="74"/>
      <c r="B44" s="37" t="s">
        <v>245</v>
      </c>
      <c r="C44" s="74" t="s">
        <v>157</v>
      </c>
      <c r="D44" s="74">
        <v>0</v>
      </c>
      <c r="E44" s="101">
        <v>300</v>
      </c>
      <c r="F44" s="101">
        <f t="shared" si="1"/>
        <v>0</v>
      </c>
      <c r="G44" s="74"/>
    </row>
    <row r="45" spans="1:7" ht="27.95" customHeight="1" x14ac:dyDescent="0.2">
      <c r="A45" s="74"/>
      <c r="B45" s="37" t="s">
        <v>253</v>
      </c>
      <c r="C45" s="74" t="s">
        <v>157</v>
      </c>
      <c r="D45" s="74">
        <v>0</v>
      </c>
      <c r="E45" s="101">
        <v>500</v>
      </c>
      <c r="F45" s="101">
        <f t="shared" si="1"/>
        <v>0</v>
      </c>
      <c r="G45" s="74"/>
    </row>
    <row r="46" spans="1:7" ht="27.95" customHeight="1" x14ac:dyDescent="0.2">
      <c r="A46" s="74"/>
      <c r="B46" s="37" t="s">
        <v>246</v>
      </c>
      <c r="C46" s="74" t="s">
        <v>157</v>
      </c>
      <c r="D46" s="74">
        <v>0</v>
      </c>
      <c r="E46" s="101">
        <v>1000</v>
      </c>
      <c r="F46" s="101">
        <f t="shared" si="1"/>
        <v>0</v>
      </c>
      <c r="G46" s="74"/>
    </row>
    <row r="47" spans="1:7" ht="27.95" customHeight="1" x14ac:dyDescent="0.2">
      <c r="A47" s="74"/>
      <c r="B47" s="37" t="s">
        <v>247</v>
      </c>
      <c r="C47" s="74" t="s">
        <v>157</v>
      </c>
      <c r="D47" s="74">
        <v>0</v>
      </c>
      <c r="E47" s="101">
        <v>1500</v>
      </c>
      <c r="F47" s="101">
        <f t="shared" si="1"/>
        <v>0</v>
      </c>
      <c r="G47" s="74"/>
    </row>
    <row r="48" spans="1:7" ht="27.95" customHeight="1" x14ac:dyDescent="0.2">
      <c r="A48" s="74"/>
      <c r="B48" s="37" t="s">
        <v>248</v>
      </c>
      <c r="C48" s="74" t="s">
        <v>157</v>
      </c>
      <c r="D48" s="74">
        <v>0</v>
      </c>
      <c r="E48" s="101">
        <v>500</v>
      </c>
      <c r="F48" s="101">
        <f t="shared" si="1"/>
        <v>0</v>
      </c>
      <c r="G48" s="74"/>
    </row>
    <row r="49" spans="1:7" ht="27.95" customHeight="1" x14ac:dyDescent="0.2">
      <c r="A49" s="74"/>
      <c r="B49" s="37" t="s">
        <v>249</v>
      </c>
      <c r="C49" s="74" t="s">
        <v>252</v>
      </c>
      <c r="D49" s="74">
        <v>0</v>
      </c>
      <c r="E49" s="101">
        <v>2500</v>
      </c>
      <c r="F49" s="101">
        <f t="shared" si="1"/>
        <v>0</v>
      </c>
      <c r="G49" s="74"/>
    </row>
    <row r="50" spans="1:7" ht="27.95" customHeight="1" x14ac:dyDescent="0.2">
      <c r="A50" s="74"/>
      <c r="B50" s="37" t="s">
        <v>250</v>
      </c>
      <c r="C50" s="74" t="s">
        <v>157</v>
      </c>
      <c r="D50" s="74">
        <v>0</v>
      </c>
      <c r="E50" s="101">
        <v>50</v>
      </c>
      <c r="F50" s="101">
        <f t="shared" si="1"/>
        <v>0</v>
      </c>
      <c r="G50" s="74"/>
    </row>
    <row r="51" spans="1:7" ht="27.95" customHeight="1" x14ac:dyDescent="0.2">
      <c r="A51" s="74"/>
      <c r="B51" s="74"/>
      <c r="C51" s="74"/>
      <c r="F51" s="101"/>
      <c r="G51" s="74"/>
    </row>
    <row r="52" spans="1:7" ht="27.95" customHeight="1" x14ac:dyDescent="0.2">
      <c r="A52" s="74"/>
      <c r="B52" s="74"/>
      <c r="C52" s="74"/>
      <c r="F52" s="101"/>
      <c r="G52" s="74"/>
    </row>
    <row r="53" spans="1:7" s="75" customFormat="1" ht="27.95" customHeight="1" x14ac:dyDescent="0.2">
      <c r="B53" s="75" t="s">
        <v>7</v>
      </c>
      <c r="F53" s="97">
        <f>SUM(F3:F52)</f>
        <v>0</v>
      </c>
    </row>
    <row r="54" spans="1:7" ht="27.95" customHeight="1" x14ac:dyDescent="0.2">
      <c r="A54" s="74"/>
      <c r="B54" s="74"/>
      <c r="C54" s="74"/>
      <c r="E54" s="104"/>
      <c r="F54" s="101"/>
      <c r="G54" s="74"/>
    </row>
    <row r="55" spans="1:7" ht="27.95" customHeight="1" x14ac:dyDescent="0.2">
      <c r="A55" s="74"/>
      <c r="B55" s="74"/>
      <c r="C55" s="74"/>
      <c r="E55" s="104"/>
      <c r="F55" s="101"/>
      <c r="G55" s="74"/>
    </row>
    <row r="56" spans="1:7" ht="27.95" customHeight="1" x14ac:dyDescent="0.2">
      <c r="A56" s="74"/>
      <c r="B56" s="74"/>
      <c r="C56" s="74"/>
      <c r="E56" s="104"/>
      <c r="F56" s="101"/>
      <c r="G56" s="74"/>
    </row>
    <row r="57" spans="1:7" ht="27.95" customHeight="1" x14ac:dyDescent="0.2">
      <c r="A57" s="74"/>
      <c r="B57" s="74"/>
      <c r="C57" s="74"/>
      <c r="E57" s="104"/>
      <c r="F57" s="101"/>
      <c r="G57" s="74"/>
    </row>
    <row r="58" spans="1:7" ht="27.95" customHeight="1" x14ac:dyDescent="0.2">
      <c r="A58" s="74"/>
      <c r="B58" s="74"/>
      <c r="C58" s="74"/>
      <c r="E58" s="104"/>
      <c r="F58" s="101"/>
      <c r="G58" s="74"/>
    </row>
    <row r="59" spans="1:7" ht="27.95" customHeight="1" x14ac:dyDescent="0.2">
      <c r="A59" s="74"/>
      <c r="B59" s="74"/>
      <c r="C59" s="74"/>
      <c r="E59" s="104"/>
      <c r="F59" s="101"/>
      <c r="G59" s="74"/>
    </row>
    <row r="60" spans="1:7" ht="27.95" customHeight="1" x14ac:dyDescent="0.2">
      <c r="A60" s="74"/>
      <c r="B60" s="74"/>
      <c r="C60" s="74"/>
      <c r="E60" s="104"/>
      <c r="F60" s="101"/>
      <c r="G60" s="74"/>
    </row>
    <row r="61" spans="1:7" ht="27.95" customHeight="1" x14ac:dyDescent="0.2">
      <c r="A61" s="74"/>
      <c r="B61" s="74"/>
      <c r="C61" s="74"/>
      <c r="E61" s="104"/>
      <c r="F61" s="101"/>
      <c r="G61" s="74"/>
    </row>
    <row r="62" spans="1:7" ht="27.95" customHeight="1" x14ac:dyDescent="0.2">
      <c r="A62" s="74"/>
      <c r="B62" s="74"/>
      <c r="C62" s="74"/>
      <c r="E62" s="104"/>
      <c r="F62" s="101"/>
      <c r="G62" s="74"/>
    </row>
    <row r="63" spans="1:7" ht="27.95" customHeight="1" x14ac:dyDescent="0.2">
      <c r="A63" s="74"/>
      <c r="B63" s="74"/>
      <c r="C63" s="74"/>
      <c r="E63" s="104"/>
      <c r="F63" s="101"/>
      <c r="G63" s="74"/>
    </row>
    <row r="64" spans="1:7" ht="27.95" customHeight="1" x14ac:dyDescent="0.2">
      <c r="A64" s="74"/>
      <c r="B64" s="74"/>
      <c r="C64" s="74"/>
      <c r="E64" s="104"/>
      <c r="F64" s="101"/>
      <c r="G64" s="74"/>
    </row>
    <row r="65" spans="1:7" ht="27.95" customHeight="1" x14ac:dyDescent="0.2">
      <c r="A65" s="74"/>
      <c r="B65" s="74"/>
      <c r="C65" s="74"/>
      <c r="E65" s="104"/>
      <c r="F65" s="101"/>
      <c r="G65" s="74"/>
    </row>
    <row r="66" spans="1:7" ht="27.95" customHeight="1" x14ac:dyDescent="0.2">
      <c r="A66" s="74"/>
      <c r="B66" s="74"/>
      <c r="C66" s="74"/>
      <c r="E66" s="104"/>
      <c r="F66" s="101"/>
      <c r="G66" s="74"/>
    </row>
    <row r="67" spans="1:7" ht="27.95" customHeight="1" x14ac:dyDescent="0.2">
      <c r="A67" s="74"/>
      <c r="B67" s="74"/>
      <c r="C67" s="74"/>
      <c r="E67" s="104"/>
      <c r="F67" s="101"/>
      <c r="G67" s="74"/>
    </row>
    <row r="68" spans="1:7" ht="27.95" customHeight="1" x14ac:dyDescent="0.2">
      <c r="A68" s="74"/>
      <c r="B68" s="74"/>
      <c r="C68" s="74"/>
      <c r="E68" s="104"/>
      <c r="F68" s="101"/>
      <c r="G68" s="74"/>
    </row>
    <row r="69" spans="1:7" ht="27.95" customHeight="1" x14ac:dyDescent="0.2">
      <c r="A69" s="74"/>
      <c r="B69" s="74"/>
      <c r="C69" s="74"/>
      <c r="E69" s="104"/>
      <c r="F69" s="101"/>
      <c r="G69" s="74"/>
    </row>
    <row r="70" spans="1:7" ht="27.95" customHeight="1" x14ac:dyDescent="0.2">
      <c r="A70" s="74"/>
      <c r="B70" s="74"/>
      <c r="C70" s="74"/>
      <c r="E70" s="104"/>
      <c r="F70" s="101"/>
      <c r="G70" s="74"/>
    </row>
    <row r="71" spans="1:7" ht="27.95" customHeight="1" x14ac:dyDescent="0.2">
      <c r="A71" s="74"/>
      <c r="B71" s="74"/>
      <c r="C71" s="74"/>
      <c r="E71" s="104"/>
      <c r="F71" s="101"/>
      <c r="G71" s="74"/>
    </row>
    <row r="72" spans="1:7" ht="27.95" customHeight="1" x14ac:dyDescent="0.2">
      <c r="A72" s="74"/>
      <c r="B72" s="74"/>
      <c r="C72" s="74"/>
      <c r="E72" s="104"/>
      <c r="F72" s="101"/>
      <c r="G72" s="74"/>
    </row>
    <row r="73" spans="1:7" ht="27.95" customHeight="1" x14ac:dyDescent="0.2">
      <c r="A73" s="74"/>
      <c r="B73" s="74"/>
      <c r="C73" s="74"/>
      <c r="E73" s="104"/>
      <c r="F73" s="101"/>
      <c r="G73" s="74"/>
    </row>
    <row r="74" spans="1:7" ht="27.95" customHeight="1" x14ac:dyDescent="0.2">
      <c r="A74" s="74"/>
      <c r="B74" s="74"/>
      <c r="C74" s="74"/>
      <c r="E74" s="104"/>
      <c r="F74" s="101"/>
      <c r="G74" s="74"/>
    </row>
    <row r="75" spans="1:7" ht="27.95" customHeight="1" x14ac:dyDescent="0.2">
      <c r="A75" s="74"/>
      <c r="B75" s="74"/>
      <c r="C75" s="74"/>
      <c r="E75" s="104"/>
      <c r="F75" s="101"/>
      <c r="G75" s="74"/>
    </row>
    <row r="76" spans="1:7" ht="27.95" customHeight="1" x14ac:dyDescent="0.2">
      <c r="A76" s="74"/>
      <c r="B76" s="74"/>
      <c r="C76" s="74"/>
      <c r="E76" s="104"/>
      <c r="F76" s="101"/>
      <c r="G76" s="74"/>
    </row>
    <row r="77" spans="1:7" ht="27.95" customHeight="1" x14ac:dyDescent="0.2">
      <c r="A77" s="74"/>
      <c r="B77" s="74"/>
      <c r="C77" s="74"/>
      <c r="E77" s="104"/>
      <c r="F77" s="101"/>
      <c r="G77" s="74"/>
    </row>
    <row r="78" spans="1:7" ht="27.95" customHeight="1" x14ac:dyDescent="0.2">
      <c r="A78" s="74"/>
      <c r="B78" s="74"/>
      <c r="C78" s="74"/>
      <c r="E78" s="104"/>
      <c r="F78" s="101"/>
      <c r="G78" s="74"/>
    </row>
    <row r="79" spans="1:7" ht="27.95" customHeight="1" x14ac:dyDescent="0.2">
      <c r="A79" s="74"/>
      <c r="B79" s="74"/>
      <c r="C79" s="74"/>
      <c r="E79" s="104"/>
      <c r="F79" s="101"/>
      <c r="G79" s="74"/>
    </row>
    <row r="80" spans="1:7" ht="27.95" customHeight="1" x14ac:dyDescent="0.2">
      <c r="A80" s="74"/>
      <c r="B80" s="74"/>
      <c r="C80" s="74"/>
      <c r="E80" s="104"/>
      <c r="F80" s="101"/>
      <c r="G80" s="74"/>
    </row>
    <row r="81" spans="1:7" ht="27.95" customHeight="1" x14ac:dyDescent="0.2">
      <c r="A81" s="74"/>
      <c r="B81" s="74"/>
      <c r="C81" s="74"/>
      <c r="E81" s="104"/>
      <c r="F81" s="101"/>
      <c r="G81" s="74"/>
    </row>
    <row r="82" spans="1:7" ht="27.95" customHeight="1" x14ac:dyDescent="0.2">
      <c r="A82" s="74"/>
      <c r="B82" s="74"/>
      <c r="C82" s="74"/>
      <c r="E82" s="104"/>
      <c r="F82" s="101"/>
      <c r="G82" s="74"/>
    </row>
    <row r="83" spans="1:7" ht="27.95" customHeight="1" x14ac:dyDescent="0.2">
      <c r="F83" s="101"/>
    </row>
    <row r="84" spans="1:7" ht="27.95" customHeight="1" x14ac:dyDescent="0.2">
      <c r="A84" s="74"/>
      <c r="B84" s="74"/>
      <c r="C84" s="74"/>
      <c r="E84" s="104"/>
      <c r="F84" s="101"/>
      <c r="G84" s="74"/>
    </row>
    <row r="85" spans="1:7" ht="27.95" customHeight="1" x14ac:dyDescent="0.2">
      <c r="A85" s="74"/>
      <c r="B85" s="74"/>
      <c r="C85" s="74"/>
      <c r="E85" s="104"/>
      <c r="F85" s="101"/>
      <c r="G85" s="74"/>
    </row>
    <row r="86" spans="1:7" ht="27.95" customHeight="1" x14ac:dyDescent="0.2">
      <c r="A86" s="74"/>
      <c r="B86" s="74"/>
      <c r="C86" s="74"/>
      <c r="E86" s="104"/>
      <c r="F86" s="101"/>
      <c r="G86" s="74"/>
    </row>
    <row r="87" spans="1:7" ht="27.95" customHeight="1" x14ac:dyDescent="0.2">
      <c r="A87" s="74"/>
      <c r="B87" s="74"/>
      <c r="C87" s="74"/>
      <c r="E87" s="104"/>
      <c r="F87" s="101"/>
      <c r="G87" s="74"/>
    </row>
    <row r="88" spans="1:7" ht="27.95" customHeight="1" x14ac:dyDescent="0.2">
      <c r="A88" s="74"/>
      <c r="B88" s="74"/>
      <c r="C88" s="74"/>
      <c r="E88" s="104"/>
      <c r="F88" s="101"/>
      <c r="G88" s="74"/>
    </row>
    <row r="89" spans="1:7" ht="27.95" customHeight="1" x14ac:dyDescent="0.2">
      <c r="A89" s="74"/>
      <c r="B89" s="74"/>
      <c r="C89" s="74"/>
      <c r="E89" s="104"/>
      <c r="F89" s="101"/>
      <c r="G89" s="74"/>
    </row>
    <row r="90" spans="1:7" ht="27.95" customHeight="1" x14ac:dyDescent="0.2">
      <c r="A90" s="74"/>
      <c r="B90" s="74"/>
      <c r="C90" s="74"/>
      <c r="E90" s="104"/>
      <c r="F90" s="101"/>
      <c r="G90" s="74"/>
    </row>
    <row r="91" spans="1:7" ht="27.95" customHeight="1" x14ac:dyDescent="0.2">
      <c r="A91" s="74"/>
      <c r="B91" s="74"/>
      <c r="C91" s="74"/>
      <c r="E91" s="104"/>
      <c r="F91" s="101"/>
      <c r="G91" s="74"/>
    </row>
    <row r="92" spans="1:7" ht="27.95" customHeight="1" x14ac:dyDescent="0.2">
      <c r="A92" s="74"/>
      <c r="B92" s="74"/>
      <c r="C92" s="74"/>
      <c r="E92" s="104"/>
      <c r="F92" s="101"/>
      <c r="G92" s="74"/>
    </row>
    <row r="93" spans="1:7" ht="27.95" customHeight="1" x14ac:dyDescent="0.2">
      <c r="A93" s="74"/>
      <c r="B93" s="74"/>
      <c r="C93" s="74"/>
      <c r="E93" s="104"/>
      <c r="F93" s="101"/>
      <c r="G93" s="74"/>
    </row>
    <row r="94" spans="1:7" ht="27.95" customHeight="1" x14ac:dyDescent="0.2">
      <c r="A94" s="74"/>
      <c r="B94" s="74"/>
      <c r="C94" s="74"/>
      <c r="E94" s="104"/>
      <c r="F94" s="101"/>
      <c r="G94" s="74"/>
    </row>
    <row r="95" spans="1:7" ht="27.95" customHeight="1" x14ac:dyDescent="0.2">
      <c r="A95" s="74"/>
      <c r="B95" s="74"/>
      <c r="C95" s="74"/>
      <c r="E95" s="104"/>
      <c r="F95" s="101"/>
      <c r="G95" s="74"/>
    </row>
    <row r="96" spans="1:7" ht="27.95" customHeight="1" x14ac:dyDescent="0.2">
      <c r="A96" s="74"/>
      <c r="B96" s="74"/>
      <c r="C96" s="74"/>
      <c r="E96" s="104"/>
      <c r="F96" s="101"/>
      <c r="G96" s="74"/>
    </row>
    <row r="97" spans="1:7" ht="27.95" customHeight="1" x14ac:dyDescent="0.2">
      <c r="A97" s="74"/>
      <c r="B97" s="74"/>
      <c r="C97" s="74"/>
      <c r="E97" s="104"/>
      <c r="F97" s="101"/>
      <c r="G97" s="74"/>
    </row>
    <row r="98" spans="1:7" ht="27.95" customHeight="1" x14ac:dyDescent="0.2">
      <c r="A98" s="74"/>
      <c r="B98" s="74"/>
      <c r="C98" s="74"/>
      <c r="E98" s="104"/>
      <c r="F98" s="101"/>
      <c r="G98" s="74"/>
    </row>
    <row r="99" spans="1:7" ht="27.95" customHeight="1" x14ac:dyDescent="0.2">
      <c r="A99" s="74"/>
      <c r="B99" s="74"/>
      <c r="C99" s="74"/>
      <c r="E99" s="104"/>
      <c r="F99" s="101"/>
      <c r="G99" s="74"/>
    </row>
    <row r="100" spans="1:7" ht="27.95" customHeight="1" x14ac:dyDescent="0.2">
      <c r="A100" s="74"/>
      <c r="B100" s="74"/>
      <c r="C100" s="74"/>
      <c r="E100" s="104"/>
      <c r="F100" s="101"/>
      <c r="G100" s="74"/>
    </row>
    <row r="101" spans="1:7" ht="27.95" customHeight="1" x14ac:dyDescent="0.2">
      <c r="A101" s="74"/>
      <c r="B101" s="74"/>
      <c r="C101" s="74"/>
      <c r="E101" s="104"/>
      <c r="F101" s="101"/>
      <c r="G101" s="74"/>
    </row>
    <row r="102" spans="1:7" ht="27.95" customHeight="1" x14ac:dyDescent="0.2">
      <c r="A102" s="74"/>
      <c r="B102" s="74"/>
      <c r="C102" s="74"/>
      <c r="E102" s="104"/>
      <c r="F102" s="101"/>
      <c r="G102" s="74"/>
    </row>
    <row r="103" spans="1:7" ht="27.95" customHeight="1" x14ac:dyDescent="0.2">
      <c r="A103" s="74"/>
      <c r="B103" s="74"/>
      <c r="C103" s="74"/>
      <c r="E103" s="104"/>
      <c r="F103" s="101"/>
      <c r="G103" s="74"/>
    </row>
    <row r="104" spans="1:7" ht="27.95" customHeight="1" x14ac:dyDescent="0.2">
      <c r="A104" s="74"/>
      <c r="B104" s="74"/>
      <c r="C104" s="74"/>
      <c r="E104" s="104"/>
      <c r="F104" s="101"/>
      <c r="G104" s="74"/>
    </row>
    <row r="105" spans="1:7" ht="27.95" customHeight="1" x14ac:dyDescent="0.2">
      <c r="A105" s="74"/>
      <c r="B105" s="74"/>
      <c r="C105" s="74"/>
      <c r="E105" s="104"/>
      <c r="F105" s="101"/>
      <c r="G105" s="74"/>
    </row>
    <row r="106" spans="1:7" ht="27.95" customHeight="1" x14ac:dyDescent="0.2">
      <c r="A106" s="74"/>
      <c r="B106" s="74"/>
      <c r="C106" s="74"/>
      <c r="E106" s="104"/>
      <c r="F106" s="101"/>
      <c r="G106" s="74"/>
    </row>
    <row r="107" spans="1:7" ht="27.95" customHeight="1" x14ac:dyDescent="0.2">
      <c r="A107" s="74"/>
      <c r="B107" s="74"/>
      <c r="C107" s="74"/>
      <c r="E107" s="104"/>
      <c r="F107" s="101"/>
      <c r="G107" s="74"/>
    </row>
    <row r="108" spans="1:7" ht="27.95" customHeight="1" x14ac:dyDescent="0.2">
      <c r="A108" s="74"/>
      <c r="B108" s="74"/>
      <c r="C108" s="74"/>
      <c r="E108" s="104"/>
      <c r="F108" s="101"/>
      <c r="G108" s="74"/>
    </row>
    <row r="109" spans="1:7" ht="27.95" customHeight="1" x14ac:dyDescent="0.2">
      <c r="A109" s="74"/>
      <c r="B109" s="74"/>
      <c r="C109" s="74"/>
      <c r="E109" s="104"/>
      <c r="F109" s="101"/>
      <c r="G109" s="74"/>
    </row>
    <row r="110" spans="1:7" ht="27.95" customHeight="1" x14ac:dyDescent="0.2">
      <c r="A110" s="74"/>
      <c r="B110" s="74"/>
      <c r="C110" s="74"/>
      <c r="E110" s="104"/>
      <c r="F110" s="101"/>
      <c r="G110" s="74"/>
    </row>
    <row r="111" spans="1:7" ht="27.95" customHeight="1" x14ac:dyDescent="0.2">
      <c r="A111" s="74"/>
      <c r="B111" s="74"/>
      <c r="C111" s="74"/>
      <c r="E111" s="104"/>
      <c r="F111" s="101"/>
      <c r="G111" s="74"/>
    </row>
    <row r="112" spans="1:7" ht="27.95" customHeight="1" x14ac:dyDescent="0.2">
      <c r="A112" s="74"/>
      <c r="B112" s="74"/>
      <c r="C112" s="74"/>
      <c r="E112" s="104"/>
      <c r="F112" s="101"/>
      <c r="G112" s="74"/>
    </row>
    <row r="113" spans="1:7" ht="27.95" customHeight="1" x14ac:dyDescent="0.2">
      <c r="A113" s="74"/>
      <c r="B113" s="74"/>
      <c r="C113" s="74"/>
      <c r="E113" s="104"/>
      <c r="F113" s="101"/>
      <c r="G113" s="74"/>
    </row>
    <row r="114" spans="1:7" ht="27.95" customHeight="1" x14ac:dyDescent="0.2">
      <c r="A114" s="74"/>
      <c r="B114" s="74"/>
      <c r="C114" s="74"/>
      <c r="E114" s="104"/>
      <c r="F114" s="101"/>
      <c r="G114" s="74"/>
    </row>
    <row r="115" spans="1:7" ht="27.95" customHeight="1" x14ac:dyDescent="0.2">
      <c r="A115" s="74"/>
      <c r="B115" s="74"/>
      <c r="C115" s="74"/>
      <c r="E115" s="104"/>
      <c r="F115" s="101"/>
      <c r="G115" s="74"/>
    </row>
    <row r="116" spans="1:7" ht="27.95" customHeight="1" x14ac:dyDescent="0.2">
      <c r="A116" s="74"/>
      <c r="B116" s="74"/>
      <c r="C116" s="74"/>
      <c r="E116" s="104"/>
      <c r="F116" s="101"/>
      <c r="G116" s="74"/>
    </row>
    <row r="117" spans="1:7" ht="27.95" customHeight="1" x14ac:dyDescent="0.2">
      <c r="A117" s="74"/>
      <c r="B117" s="74"/>
      <c r="C117" s="74"/>
      <c r="E117" s="104"/>
      <c r="F117" s="101"/>
      <c r="G117" s="74"/>
    </row>
    <row r="118" spans="1:7" ht="27.95" customHeight="1" x14ac:dyDescent="0.2">
      <c r="A118" s="74"/>
      <c r="B118" s="74"/>
      <c r="C118" s="74"/>
      <c r="E118" s="104"/>
      <c r="F118" s="101"/>
      <c r="G118" s="74"/>
    </row>
    <row r="119" spans="1:7" ht="27.95" customHeight="1" x14ac:dyDescent="0.2">
      <c r="A119" s="74"/>
      <c r="B119" s="74"/>
      <c r="C119" s="74"/>
      <c r="E119" s="104"/>
      <c r="F119" s="101"/>
      <c r="G119" s="74"/>
    </row>
    <row r="120" spans="1:7" ht="27.95" customHeight="1" x14ac:dyDescent="0.2">
      <c r="A120" s="74"/>
      <c r="B120" s="74"/>
      <c r="C120" s="74"/>
      <c r="E120" s="104"/>
      <c r="F120" s="101"/>
      <c r="G120" s="74"/>
    </row>
    <row r="121" spans="1:7" ht="27.95" customHeight="1" x14ac:dyDescent="0.2">
      <c r="A121" s="74"/>
      <c r="B121" s="74"/>
      <c r="C121" s="74"/>
      <c r="E121" s="104"/>
      <c r="F121" s="101"/>
      <c r="G121" s="74"/>
    </row>
    <row r="122" spans="1:7" ht="27.95" customHeight="1" x14ac:dyDescent="0.2">
      <c r="A122" s="74"/>
      <c r="B122" s="74"/>
      <c r="C122" s="74"/>
      <c r="E122" s="104"/>
      <c r="F122" s="101"/>
      <c r="G122" s="74"/>
    </row>
    <row r="123" spans="1:7" ht="27.95" customHeight="1" x14ac:dyDescent="0.2">
      <c r="A123" s="74"/>
      <c r="B123" s="74"/>
      <c r="C123" s="74"/>
      <c r="E123" s="104"/>
      <c r="F123" s="101"/>
      <c r="G123" s="74"/>
    </row>
    <row r="124" spans="1:7" ht="27.95" customHeight="1" x14ac:dyDescent="0.2">
      <c r="A124" s="74"/>
      <c r="B124" s="74"/>
      <c r="C124" s="74"/>
      <c r="E124" s="104"/>
      <c r="F124" s="101"/>
      <c r="G124" s="74"/>
    </row>
    <row r="125" spans="1:7" ht="27.95" customHeight="1" x14ac:dyDescent="0.2">
      <c r="A125" s="74"/>
      <c r="B125" s="74"/>
      <c r="C125" s="74"/>
      <c r="E125" s="104"/>
      <c r="F125" s="101"/>
      <c r="G125" s="74"/>
    </row>
    <row r="126" spans="1:7" ht="27.95" customHeight="1" x14ac:dyDescent="0.2">
      <c r="A126" s="74"/>
      <c r="B126" s="74"/>
      <c r="C126" s="74"/>
      <c r="E126" s="104"/>
      <c r="F126" s="101"/>
      <c r="G126" s="74"/>
    </row>
    <row r="127" spans="1:7" ht="27.95" customHeight="1" x14ac:dyDescent="0.2">
      <c r="A127" s="74"/>
      <c r="B127" s="74"/>
      <c r="C127" s="74"/>
      <c r="E127" s="104"/>
      <c r="F127" s="101"/>
      <c r="G127" s="74"/>
    </row>
    <row r="128" spans="1:7" ht="27.95" customHeight="1" x14ac:dyDescent="0.2">
      <c r="A128" s="74"/>
      <c r="B128" s="74"/>
      <c r="C128" s="74"/>
      <c r="E128" s="104"/>
      <c r="F128" s="101"/>
      <c r="G128" s="74"/>
    </row>
    <row r="129" spans="1:7" ht="27.95" customHeight="1" x14ac:dyDescent="0.2">
      <c r="A129" s="74"/>
      <c r="B129" s="74"/>
      <c r="C129" s="74"/>
      <c r="E129" s="104"/>
      <c r="F129" s="101"/>
      <c r="G129" s="74"/>
    </row>
    <row r="130" spans="1:7" ht="27.95" customHeight="1" x14ac:dyDescent="0.2">
      <c r="A130" s="74"/>
      <c r="B130" s="74"/>
      <c r="C130" s="74"/>
      <c r="E130" s="104"/>
      <c r="F130" s="101"/>
      <c r="G130" s="74"/>
    </row>
    <row r="131" spans="1:7" ht="27.95" customHeight="1" x14ac:dyDescent="0.2">
      <c r="A131" s="74"/>
      <c r="B131" s="74"/>
      <c r="C131" s="74"/>
      <c r="E131" s="104"/>
      <c r="F131" s="101"/>
      <c r="G131" s="74"/>
    </row>
    <row r="132" spans="1:7" ht="27.95" customHeight="1" x14ac:dyDescent="0.2">
      <c r="A132" s="74"/>
      <c r="B132" s="74"/>
      <c r="C132" s="74"/>
      <c r="E132" s="104"/>
      <c r="F132" s="101"/>
      <c r="G132" s="74"/>
    </row>
    <row r="133" spans="1:7" ht="27.95" customHeight="1" x14ac:dyDescent="0.2">
      <c r="A133" s="74"/>
      <c r="B133" s="74"/>
      <c r="C133" s="74"/>
      <c r="E133" s="104"/>
      <c r="F133" s="101"/>
      <c r="G133" s="74"/>
    </row>
    <row r="134" spans="1:7" ht="27.95" customHeight="1" x14ac:dyDescent="0.2">
      <c r="A134" s="74"/>
      <c r="B134" s="74"/>
      <c r="C134" s="74"/>
      <c r="E134" s="104"/>
      <c r="F134" s="101"/>
      <c r="G134" s="74"/>
    </row>
    <row r="135" spans="1:7" ht="27.95" customHeight="1" x14ac:dyDescent="0.2">
      <c r="A135" s="74"/>
      <c r="B135" s="74"/>
      <c r="C135" s="74"/>
      <c r="E135" s="104"/>
      <c r="F135" s="101"/>
      <c r="G135" s="74"/>
    </row>
    <row r="136" spans="1:7" ht="27.95" customHeight="1" x14ac:dyDescent="0.2">
      <c r="A136" s="74"/>
      <c r="B136" s="74"/>
      <c r="C136" s="74"/>
      <c r="E136" s="104"/>
      <c r="F136" s="101"/>
      <c r="G136" s="74"/>
    </row>
    <row r="137" spans="1:7" ht="27.95" customHeight="1" x14ac:dyDescent="0.2">
      <c r="A137" s="74"/>
      <c r="B137" s="74"/>
      <c r="C137" s="74"/>
      <c r="E137" s="104"/>
      <c r="F137" s="101"/>
      <c r="G137" s="74"/>
    </row>
    <row r="138" spans="1:7" ht="27.95" customHeight="1" x14ac:dyDescent="0.2">
      <c r="A138" s="74"/>
      <c r="B138" s="74"/>
      <c r="C138" s="74"/>
      <c r="E138" s="104"/>
      <c r="F138" s="101"/>
      <c r="G138" s="74"/>
    </row>
    <row r="139" spans="1:7" ht="27.95" customHeight="1" x14ac:dyDescent="0.2">
      <c r="A139" s="74"/>
      <c r="B139" s="74"/>
      <c r="C139" s="74"/>
      <c r="E139" s="104"/>
      <c r="F139" s="101"/>
      <c r="G139" s="74"/>
    </row>
    <row r="140" spans="1:7" ht="27.95" customHeight="1" x14ac:dyDescent="0.2">
      <c r="A140" s="74"/>
      <c r="B140" s="74"/>
      <c r="C140" s="74"/>
      <c r="E140" s="104"/>
      <c r="F140" s="101"/>
      <c r="G140" s="74"/>
    </row>
    <row r="141" spans="1:7" ht="27.95" customHeight="1" x14ac:dyDescent="0.2">
      <c r="A141" s="74"/>
      <c r="B141" s="74"/>
      <c r="C141" s="74"/>
      <c r="E141" s="104"/>
      <c r="F141" s="101"/>
      <c r="G141" s="74"/>
    </row>
    <row r="142" spans="1:7" ht="27.95" customHeight="1" x14ac:dyDescent="0.2">
      <c r="A142" s="74"/>
      <c r="B142" s="74"/>
      <c r="C142" s="74"/>
      <c r="E142" s="104"/>
      <c r="F142" s="101"/>
      <c r="G142" s="74"/>
    </row>
    <row r="143" spans="1:7" ht="27.95" customHeight="1" x14ac:dyDescent="0.2">
      <c r="A143" s="74"/>
      <c r="B143" s="74"/>
      <c r="C143" s="74"/>
      <c r="E143" s="104"/>
      <c r="F143" s="101"/>
      <c r="G143" s="74"/>
    </row>
    <row r="144" spans="1:7" ht="27.95" customHeight="1" x14ac:dyDescent="0.2">
      <c r="A144" s="74"/>
      <c r="B144" s="74"/>
      <c r="C144" s="74"/>
      <c r="E144" s="104"/>
      <c r="F144" s="101"/>
      <c r="G144" s="74"/>
    </row>
    <row r="145" spans="1:7" ht="27.95" customHeight="1" x14ac:dyDescent="0.2">
      <c r="A145" s="74"/>
      <c r="B145" s="74"/>
      <c r="C145" s="74"/>
      <c r="E145" s="104"/>
      <c r="F145" s="101"/>
      <c r="G145" s="74"/>
    </row>
    <row r="146" spans="1:7" ht="27.95" customHeight="1" x14ac:dyDescent="0.2">
      <c r="A146" s="74"/>
      <c r="B146" s="74"/>
      <c r="C146" s="74"/>
      <c r="E146" s="104"/>
      <c r="F146" s="101"/>
      <c r="G146" s="74"/>
    </row>
    <row r="147" spans="1:7" ht="27.95" customHeight="1" x14ac:dyDescent="0.2">
      <c r="A147" s="74"/>
      <c r="B147" s="74"/>
      <c r="C147" s="74"/>
      <c r="E147" s="104"/>
      <c r="F147" s="101"/>
      <c r="G147" s="74"/>
    </row>
    <row r="148" spans="1:7" ht="27.95" customHeight="1" x14ac:dyDescent="0.2">
      <c r="A148" s="74"/>
      <c r="B148" s="74"/>
      <c r="C148" s="74"/>
      <c r="E148" s="104"/>
      <c r="F148" s="101"/>
      <c r="G148" s="74"/>
    </row>
    <row r="149" spans="1:7" ht="27.95" customHeight="1" x14ac:dyDescent="0.2">
      <c r="A149" s="74"/>
      <c r="B149" s="74"/>
      <c r="C149" s="74"/>
      <c r="E149" s="104"/>
      <c r="F149" s="101"/>
      <c r="G149" s="74"/>
    </row>
    <row r="150" spans="1:7" ht="27.95" customHeight="1" x14ac:dyDescent="0.2">
      <c r="A150" s="74"/>
      <c r="B150" s="74"/>
      <c r="C150" s="74"/>
      <c r="E150" s="104"/>
      <c r="F150" s="101"/>
      <c r="G150" s="74"/>
    </row>
    <row r="151" spans="1:7" ht="27.95" customHeight="1" x14ac:dyDescent="0.2">
      <c r="A151" s="74"/>
      <c r="B151" s="74"/>
      <c r="C151" s="74"/>
      <c r="E151" s="104"/>
      <c r="F151" s="101"/>
      <c r="G151" s="74"/>
    </row>
    <row r="152" spans="1:7" ht="27.95" customHeight="1" x14ac:dyDescent="0.2">
      <c r="A152" s="74"/>
      <c r="B152" s="74"/>
      <c r="C152" s="74"/>
      <c r="E152" s="104"/>
      <c r="F152" s="101"/>
      <c r="G152" s="74"/>
    </row>
    <row r="153" spans="1:7" ht="27.95" customHeight="1" x14ac:dyDescent="0.2">
      <c r="A153" s="74"/>
      <c r="B153" s="74"/>
      <c r="C153" s="74"/>
      <c r="E153" s="104"/>
      <c r="F153" s="101"/>
      <c r="G153" s="74"/>
    </row>
    <row r="154" spans="1:7" ht="27.95" customHeight="1" x14ac:dyDescent="0.2">
      <c r="A154" s="74"/>
      <c r="B154" s="74"/>
      <c r="C154" s="74"/>
      <c r="E154" s="104"/>
      <c r="F154" s="101"/>
      <c r="G154" s="74"/>
    </row>
    <row r="155" spans="1:7" ht="27.95" customHeight="1" x14ac:dyDescent="0.2">
      <c r="A155" s="74"/>
      <c r="B155" s="74"/>
      <c r="C155" s="74"/>
      <c r="E155" s="104"/>
      <c r="F155" s="101"/>
      <c r="G155" s="74"/>
    </row>
    <row r="156" spans="1:7" ht="27.95" customHeight="1" x14ac:dyDescent="0.2">
      <c r="A156" s="74"/>
      <c r="B156" s="74"/>
      <c r="C156" s="74"/>
      <c r="E156" s="104"/>
      <c r="F156" s="101"/>
      <c r="G156" s="74"/>
    </row>
    <row r="157" spans="1:7" ht="27.95" customHeight="1" x14ac:dyDescent="0.2">
      <c r="A157" s="74"/>
      <c r="B157" s="74"/>
      <c r="C157" s="74"/>
      <c r="E157" s="104"/>
      <c r="F157" s="101"/>
      <c r="G157" s="74"/>
    </row>
    <row r="158" spans="1:7" ht="27.95" customHeight="1" x14ac:dyDescent="0.2">
      <c r="A158" s="74"/>
      <c r="B158" s="74"/>
      <c r="C158" s="74"/>
      <c r="E158" s="104"/>
      <c r="F158" s="101"/>
      <c r="G158" s="74"/>
    </row>
    <row r="159" spans="1:7" ht="27.95" customHeight="1" x14ac:dyDescent="0.2">
      <c r="A159" s="74"/>
      <c r="B159" s="74"/>
      <c r="C159" s="74"/>
      <c r="E159" s="104"/>
      <c r="F159" s="101"/>
      <c r="G159" s="74"/>
    </row>
    <row r="160" spans="1:7" ht="27.95" customHeight="1" x14ac:dyDescent="0.2">
      <c r="A160" s="74"/>
      <c r="B160" s="74"/>
      <c r="C160" s="74"/>
      <c r="E160" s="104"/>
      <c r="F160" s="101"/>
      <c r="G160" s="74"/>
    </row>
    <row r="161" spans="1:7" ht="27.95" customHeight="1" x14ac:dyDescent="0.2">
      <c r="A161" s="74"/>
      <c r="B161" s="74"/>
      <c r="C161" s="74"/>
      <c r="E161" s="104"/>
      <c r="F161" s="101"/>
      <c r="G161" s="74"/>
    </row>
    <row r="162" spans="1:7" ht="27.95" customHeight="1" x14ac:dyDescent="0.2">
      <c r="A162" s="74"/>
      <c r="B162" s="74"/>
      <c r="C162" s="74"/>
      <c r="E162" s="104"/>
      <c r="F162" s="101"/>
      <c r="G162" s="74"/>
    </row>
    <row r="163" spans="1:7" ht="27.95" customHeight="1" x14ac:dyDescent="0.2">
      <c r="A163" s="74"/>
      <c r="B163" s="74"/>
      <c r="C163" s="74"/>
      <c r="E163" s="104"/>
      <c r="F163" s="101"/>
      <c r="G163" s="74"/>
    </row>
    <row r="164" spans="1:7" ht="27.95" customHeight="1" x14ac:dyDescent="0.2">
      <c r="A164" s="74"/>
      <c r="B164" s="74"/>
      <c r="C164" s="74"/>
      <c r="E164" s="104"/>
      <c r="F164" s="101"/>
      <c r="G164" s="74"/>
    </row>
    <row r="165" spans="1:7" ht="27.95" customHeight="1" x14ac:dyDescent="0.2">
      <c r="A165" s="74"/>
      <c r="B165" s="74"/>
      <c r="C165" s="74"/>
      <c r="E165" s="104"/>
      <c r="F165" s="101"/>
      <c r="G165" s="74"/>
    </row>
    <row r="166" spans="1:7" ht="27.95" customHeight="1" x14ac:dyDescent="0.2">
      <c r="A166" s="74"/>
      <c r="B166" s="74"/>
      <c r="C166" s="74"/>
      <c r="E166" s="104"/>
      <c r="F166" s="101"/>
      <c r="G166" s="74"/>
    </row>
    <row r="167" spans="1:7" ht="27.95" customHeight="1" x14ac:dyDescent="0.2">
      <c r="A167" s="74"/>
      <c r="B167" s="74"/>
      <c r="C167" s="74"/>
      <c r="E167" s="104"/>
      <c r="F167" s="101"/>
      <c r="G167" s="74"/>
    </row>
    <row r="168" spans="1:7" ht="27.95" customHeight="1" x14ac:dyDescent="0.2">
      <c r="A168" s="74"/>
      <c r="B168" s="74"/>
      <c r="C168" s="74"/>
      <c r="E168" s="104"/>
      <c r="F168" s="101"/>
      <c r="G168" s="74"/>
    </row>
    <row r="169" spans="1:7" ht="27.95" customHeight="1" x14ac:dyDescent="0.2">
      <c r="A169" s="74"/>
      <c r="B169" s="74"/>
      <c r="C169" s="74"/>
      <c r="E169" s="104"/>
      <c r="F169" s="101"/>
      <c r="G169" s="74"/>
    </row>
    <row r="170" spans="1:7" ht="27.95" customHeight="1" x14ac:dyDescent="0.2">
      <c r="A170" s="74"/>
      <c r="B170" s="74"/>
      <c r="C170" s="74"/>
      <c r="E170" s="104"/>
      <c r="F170" s="101"/>
      <c r="G170" s="74"/>
    </row>
    <row r="171" spans="1:7" ht="27.95" customHeight="1" x14ac:dyDescent="0.2">
      <c r="A171" s="74"/>
      <c r="B171" s="74"/>
      <c r="C171" s="74"/>
      <c r="E171" s="104"/>
      <c r="F171" s="101"/>
      <c r="G171" s="74"/>
    </row>
    <row r="172" spans="1:7" ht="27.95" customHeight="1" x14ac:dyDescent="0.2">
      <c r="A172" s="74"/>
      <c r="B172" s="74"/>
      <c r="C172" s="74"/>
      <c r="E172" s="104"/>
      <c r="F172" s="101"/>
      <c r="G172" s="74"/>
    </row>
    <row r="173" spans="1:7" ht="27.95" customHeight="1" x14ac:dyDescent="0.2">
      <c r="A173" s="74"/>
      <c r="B173" s="74"/>
      <c r="C173" s="74"/>
      <c r="E173" s="104"/>
      <c r="F173" s="101"/>
      <c r="G173" s="74"/>
    </row>
    <row r="174" spans="1:7" ht="27.95" customHeight="1" x14ac:dyDescent="0.2">
      <c r="A174" s="74"/>
      <c r="B174" s="74"/>
      <c r="C174" s="74"/>
      <c r="E174" s="104"/>
      <c r="F174" s="101"/>
      <c r="G174" s="74"/>
    </row>
    <row r="175" spans="1:7" ht="27.95" customHeight="1" x14ac:dyDescent="0.2">
      <c r="A175" s="74"/>
      <c r="B175" s="74"/>
      <c r="C175" s="74"/>
      <c r="E175" s="104"/>
      <c r="F175" s="101"/>
      <c r="G175" s="74"/>
    </row>
    <row r="176" spans="1:7" ht="27.95" customHeight="1" x14ac:dyDescent="0.2">
      <c r="A176" s="74"/>
      <c r="B176" s="74"/>
      <c r="C176" s="74"/>
      <c r="E176" s="104"/>
      <c r="F176" s="101"/>
      <c r="G176" s="74"/>
    </row>
    <row r="177" spans="1:7" ht="27.95" customHeight="1" x14ac:dyDescent="0.2">
      <c r="A177" s="74"/>
      <c r="B177" s="74"/>
      <c r="C177" s="74"/>
      <c r="E177" s="104"/>
      <c r="F177" s="101"/>
      <c r="G177" s="74"/>
    </row>
    <row r="178" spans="1:7" ht="27.95" customHeight="1" x14ac:dyDescent="0.2">
      <c r="A178" s="74"/>
      <c r="B178" s="74"/>
      <c r="C178" s="74"/>
      <c r="E178" s="104"/>
      <c r="F178" s="101"/>
      <c r="G178" s="74"/>
    </row>
    <row r="179" spans="1:7" ht="27.95" customHeight="1" x14ac:dyDescent="0.2">
      <c r="A179" s="74"/>
      <c r="B179" s="74"/>
      <c r="C179" s="74"/>
      <c r="E179" s="104"/>
      <c r="F179" s="101"/>
      <c r="G179" s="74"/>
    </row>
    <row r="180" spans="1:7" ht="27.95" customHeight="1" x14ac:dyDescent="0.2">
      <c r="A180" s="74"/>
      <c r="B180" s="74"/>
      <c r="C180" s="74"/>
      <c r="E180" s="104"/>
      <c r="F180" s="101"/>
      <c r="G180" s="74"/>
    </row>
    <row r="181" spans="1:7" ht="27.95" customHeight="1" x14ac:dyDescent="0.2">
      <c r="A181" s="74"/>
      <c r="B181" s="74"/>
      <c r="C181" s="74"/>
      <c r="E181" s="104"/>
      <c r="F181" s="101"/>
      <c r="G181" s="74"/>
    </row>
    <row r="182" spans="1:7" ht="27.95" customHeight="1" x14ac:dyDescent="0.2">
      <c r="A182" s="74"/>
      <c r="B182" s="74"/>
      <c r="C182" s="74"/>
      <c r="E182" s="104"/>
      <c r="F182" s="101"/>
      <c r="G182" s="74"/>
    </row>
    <row r="183" spans="1:7" ht="27.95" customHeight="1" x14ac:dyDescent="0.2">
      <c r="A183" s="74"/>
      <c r="B183" s="74"/>
      <c r="C183" s="74"/>
      <c r="E183" s="104"/>
      <c r="F183" s="101"/>
      <c r="G183" s="74"/>
    </row>
    <row r="184" spans="1:7" ht="27.95" customHeight="1" x14ac:dyDescent="0.2">
      <c r="A184" s="74"/>
      <c r="B184" s="74"/>
      <c r="C184" s="74"/>
      <c r="E184" s="104"/>
      <c r="F184" s="101"/>
      <c r="G184" s="74"/>
    </row>
    <row r="185" spans="1:7" ht="27.95" customHeight="1" x14ac:dyDescent="0.2">
      <c r="A185" s="74"/>
      <c r="B185" s="74"/>
      <c r="C185" s="74"/>
      <c r="E185" s="104"/>
      <c r="F185" s="101"/>
      <c r="G185" s="74"/>
    </row>
    <row r="186" spans="1:7" ht="27.95" customHeight="1" x14ac:dyDescent="0.2">
      <c r="A186" s="74"/>
      <c r="B186" s="74"/>
      <c r="C186" s="74"/>
      <c r="E186" s="104"/>
      <c r="F186" s="101"/>
      <c r="G186" s="74"/>
    </row>
    <row r="187" spans="1:7" ht="27.95" customHeight="1" x14ac:dyDescent="0.2">
      <c r="A187" s="74"/>
      <c r="B187" s="74"/>
      <c r="C187" s="74"/>
      <c r="E187" s="104"/>
      <c r="F187" s="101"/>
      <c r="G187" s="74"/>
    </row>
    <row r="188" spans="1:7" ht="27.95" customHeight="1" x14ac:dyDescent="0.2">
      <c r="A188" s="74"/>
      <c r="B188" s="74"/>
      <c r="C188" s="74"/>
      <c r="E188" s="104"/>
      <c r="F188" s="101"/>
      <c r="G188" s="74"/>
    </row>
    <row r="189" spans="1:7" ht="27.95" customHeight="1" x14ac:dyDescent="0.2">
      <c r="A189" s="74"/>
      <c r="B189" s="74"/>
      <c r="C189" s="74"/>
      <c r="E189" s="104"/>
      <c r="F189" s="101"/>
      <c r="G189" s="74"/>
    </row>
    <row r="190" spans="1:7" ht="27.95" customHeight="1" x14ac:dyDescent="0.2">
      <c r="A190" s="74"/>
      <c r="B190" s="74"/>
      <c r="C190" s="74"/>
      <c r="E190" s="104"/>
      <c r="F190" s="101"/>
      <c r="G190" s="74"/>
    </row>
    <row r="191" spans="1:7" ht="27.95" customHeight="1" x14ac:dyDescent="0.2">
      <c r="A191" s="74"/>
      <c r="B191" s="74"/>
      <c r="C191" s="74"/>
      <c r="E191" s="104"/>
      <c r="F191" s="101"/>
      <c r="G191" s="74"/>
    </row>
    <row r="192" spans="1:7" ht="27.95" customHeight="1" x14ac:dyDescent="0.2">
      <c r="A192" s="74"/>
      <c r="B192" s="74"/>
      <c r="C192" s="74"/>
      <c r="E192" s="104"/>
      <c r="F192" s="101"/>
      <c r="G192" s="74"/>
    </row>
    <row r="193" spans="1:7" ht="27.95" customHeight="1" x14ac:dyDescent="0.2">
      <c r="F193" s="101"/>
    </row>
    <row r="194" spans="1:7" ht="27.95" customHeight="1" x14ac:dyDescent="0.2">
      <c r="F194" s="101"/>
    </row>
    <row r="195" spans="1:7" ht="27.95" customHeight="1" x14ac:dyDescent="0.2">
      <c r="F195" s="101"/>
    </row>
    <row r="196" spans="1:7" ht="27.95" customHeight="1" x14ac:dyDescent="0.2">
      <c r="F196" s="101"/>
    </row>
    <row r="197" spans="1:7" s="75" customFormat="1" ht="27.95" customHeight="1" x14ac:dyDescent="0.2">
      <c r="A197" s="96"/>
      <c r="B197" s="44"/>
      <c r="C197" s="44"/>
      <c r="E197" s="97"/>
      <c r="F197" s="97"/>
      <c r="G197" s="44"/>
    </row>
    <row r="209" spans="1:7" ht="27.95" customHeight="1" x14ac:dyDescent="0.2">
      <c r="A209" s="74"/>
      <c r="B209" s="74"/>
      <c r="C209" s="74"/>
      <c r="E209" s="104"/>
      <c r="G209" s="74"/>
    </row>
    <row r="210" spans="1:7" ht="27.95" customHeight="1" x14ac:dyDescent="0.2">
      <c r="A210" s="74"/>
      <c r="B210" s="74"/>
      <c r="C210" s="74"/>
      <c r="E210" s="104"/>
      <c r="G210" s="74"/>
    </row>
    <row r="211" spans="1:7" ht="27.95" customHeight="1" x14ac:dyDescent="0.2">
      <c r="A211" s="74"/>
      <c r="B211" s="74"/>
      <c r="C211" s="74"/>
      <c r="E211" s="104"/>
      <c r="G211" s="74"/>
    </row>
    <row r="212" spans="1:7" ht="27.95" customHeight="1" x14ac:dyDescent="0.2">
      <c r="A212" s="74"/>
      <c r="B212" s="74"/>
      <c r="C212" s="74"/>
      <c r="E212" s="104"/>
      <c r="G212" s="74"/>
    </row>
    <row r="213" spans="1:7" ht="27.95" customHeight="1" x14ac:dyDescent="0.2">
      <c r="A213" s="74"/>
      <c r="B213" s="74"/>
      <c r="C213" s="74"/>
      <c r="E213" s="104"/>
      <c r="G213" s="74"/>
    </row>
    <row r="214" spans="1:7" ht="27.95" customHeight="1" x14ac:dyDescent="0.2">
      <c r="A214" s="74"/>
      <c r="B214" s="74"/>
      <c r="C214" s="74"/>
      <c r="E214" s="104"/>
      <c r="G214" s="74"/>
    </row>
    <row r="215" spans="1:7" ht="27.95" customHeight="1" x14ac:dyDescent="0.2">
      <c r="A215" s="74"/>
      <c r="B215" s="74"/>
      <c r="C215" s="74"/>
      <c r="E215" s="104"/>
      <c r="G215" s="74"/>
    </row>
    <row r="216" spans="1:7" ht="27.95" customHeight="1" x14ac:dyDescent="0.2">
      <c r="A216" s="74"/>
      <c r="B216" s="74"/>
      <c r="C216" s="74"/>
      <c r="E216" s="104"/>
      <c r="G216" s="74"/>
    </row>
    <row r="217" spans="1:7" ht="27.95" customHeight="1" x14ac:dyDescent="0.2">
      <c r="A217" s="74"/>
      <c r="B217" s="74"/>
      <c r="C217" s="74"/>
      <c r="E217" s="104"/>
      <c r="G217" s="74"/>
    </row>
    <row r="218" spans="1:7" ht="27.95" customHeight="1" x14ac:dyDescent="0.2">
      <c r="A218" s="74"/>
      <c r="B218" s="74"/>
      <c r="C218" s="74"/>
      <c r="E218" s="104"/>
      <c r="G218" s="74"/>
    </row>
    <row r="219" spans="1:7" ht="27.95" customHeight="1" x14ac:dyDescent="0.2">
      <c r="A219" s="74"/>
      <c r="B219" s="74"/>
      <c r="C219" s="74"/>
      <c r="E219" s="104"/>
      <c r="G219" s="74"/>
    </row>
    <row r="220" spans="1:7" ht="27.95" customHeight="1" x14ac:dyDescent="0.2">
      <c r="A220" s="74"/>
      <c r="B220" s="74"/>
      <c r="C220" s="74"/>
      <c r="E220" s="104"/>
      <c r="G220" s="74"/>
    </row>
    <row r="221" spans="1:7" ht="27.95" customHeight="1" x14ac:dyDescent="0.2">
      <c r="A221" s="74"/>
      <c r="B221" s="74"/>
      <c r="C221" s="74"/>
      <c r="E221" s="104"/>
      <c r="G221" s="74"/>
    </row>
    <row r="222" spans="1:7" ht="27.95" customHeight="1" x14ac:dyDescent="0.2">
      <c r="A222" s="74"/>
      <c r="B222" s="74"/>
      <c r="C222" s="74"/>
      <c r="E222" s="104"/>
      <c r="G222" s="74"/>
    </row>
    <row r="223" spans="1:7" ht="27.95" customHeight="1" x14ac:dyDescent="0.2">
      <c r="A223" s="74"/>
      <c r="B223" s="74"/>
      <c r="C223" s="74"/>
      <c r="E223" s="104"/>
      <c r="G223" s="74"/>
    </row>
    <row r="224" spans="1:7" ht="27.95" customHeight="1" x14ac:dyDescent="0.2">
      <c r="A224" s="74"/>
      <c r="B224" s="74"/>
      <c r="C224" s="74"/>
      <c r="E224" s="104"/>
      <c r="G224" s="74"/>
    </row>
    <row r="225" spans="1:7" ht="27.95" customHeight="1" x14ac:dyDescent="0.2">
      <c r="A225" s="74"/>
      <c r="B225" s="74"/>
      <c r="C225" s="74"/>
      <c r="E225" s="104"/>
      <c r="G225" s="74"/>
    </row>
    <row r="226" spans="1:7" ht="27.95" customHeight="1" x14ac:dyDescent="0.2">
      <c r="A226" s="74"/>
      <c r="B226" s="74"/>
      <c r="C226" s="74"/>
      <c r="E226" s="104"/>
      <c r="G226" s="74"/>
    </row>
    <row r="227" spans="1:7" ht="27.95" customHeight="1" x14ac:dyDescent="0.2">
      <c r="A227" s="74"/>
      <c r="B227" s="74"/>
      <c r="C227" s="74"/>
      <c r="E227" s="104"/>
      <c r="G227" s="74"/>
    </row>
    <row r="228" spans="1:7" ht="27.95" customHeight="1" x14ac:dyDescent="0.2">
      <c r="A228" s="74"/>
      <c r="B228" s="74"/>
      <c r="C228" s="74"/>
      <c r="E228" s="104"/>
      <c r="G228" s="74"/>
    </row>
    <row r="229" spans="1:7" ht="27.95" customHeight="1" x14ac:dyDescent="0.2">
      <c r="A229" s="74"/>
      <c r="B229" s="74"/>
      <c r="C229" s="74"/>
      <c r="E229" s="104"/>
      <c r="G229" s="74"/>
    </row>
    <row r="230" spans="1:7" ht="27.95" customHeight="1" x14ac:dyDescent="0.2">
      <c r="A230" s="74"/>
      <c r="B230" s="74"/>
      <c r="C230" s="74"/>
      <c r="E230" s="104"/>
      <c r="G230" s="74"/>
    </row>
    <row r="231" spans="1:7" ht="27.95" customHeight="1" x14ac:dyDescent="0.2">
      <c r="A231" s="74"/>
      <c r="B231" s="74"/>
      <c r="C231" s="74"/>
      <c r="E231" s="104"/>
      <c r="G231" s="74"/>
    </row>
    <row r="232" spans="1:7" ht="27.95" customHeight="1" x14ac:dyDescent="0.2">
      <c r="A232" s="74"/>
      <c r="B232" s="74"/>
      <c r="C232" s="74"/>
      <c r="E232" s="104"/>
      <c r="G232" s="74"/>
    </row>
    <row r="233" spans="1:7" ht="27.95" customHeight="1" x14ac:dyDescent="0.2">
      <c r="A233" s="74"/>
      <c r="B233" s="74"/>
      <c r="C233" s="74"/>
      <c r="E233" s="104"/>
      <c r="G233" s="74"/>
    </row>
    <row r="234" spans="1:7" ht="27.95" customHeight="1" x14ac:dyDescent="0.2">
      <c r="A234" s="74"/>
      <c r="B234" s="74"/>
      <c r="C234" s="74"/>
      <c r="E234" s="104"/>
      <c r="G234" s="74"/>
    </row>
    <row r="235" spans="1:7" ht="27.95" customHeight="1" x14ac:dyDescent="0.2">
      <c r="A235" s="74"/>
      <c r="B235" s="74"/>
      <c r="C235" s="74"/>
      <c r="E235" s="104"/>
      <c r="G235" s="74"/>
    </row>
    <row r="236" spans="1:7" ht="27.95" customHeight="1" x14ac:dyDescent="0.2">
      <c r="A236" s="74"/>
      <c r="B236" s="74"/>
      <c r="C236" s="74"/>
      <c r="E236" s="104"/>
      <c r="G236" s="74"/>
    </row>
    <row r="237" spans="1:7" ht="27.95" customHeight="1" x14ac:dyDescent="0.2">
      <c r="A237" s="74"/>
      <c r="B237" s="74"/>
      <c r="C237" s="74"/>
      <c r="E237" s="104"/>
      <c r="G237" s="74"/>
    </row>
    <row r="238" spans="1:7" ht="27.95" customHeight="1" x14ac:dyDescent="0.2">
      <c r="A238" s="74"/>
      <c r="B238" s="74"/>
      <c r="C238" s="74"/>
      <c r="E238" s="104"/>
      <c r="G238" s="74"/>
    </row>
    <row r="239" spans="1:7" ht="27.95" customHeight="1" x14ac:dyDescent="0.2">
      <c r="A239" s="74"/>
      <c r="B239" s="74"/>
      <c r="C239" s="74"/>
      <c r="E239" s="104"/>
      <c r="G239" s="74"/>
    </row>
    <row r="240" spans="1:7" ht="27.95" customHeight="1" x14ac:dyDescent="0.2">
      <c r="A240" s="74"/>
      <c r="B240" s="74"/>
      <c r="C240" s="74"/>
      <c r="E240" s="104"/>
      <c r="G240" s="74"/>
    </row>
    <row r="241" spans="1:7" ht="27.95" customHeight="1" x14ac:dyDescent="0.2">
      <c r="A241" s="74"/>
      <c r="B241" s="74"/>
      <c r="C241" s="74"/>
      <c r="E241" s="104"/>
      <c r="G241" s="74"/>
    </row>
    <row r="242" spans="1:7" ht="27.95" customHeight="1" x14ac:dyDescent="0.2">
      <c r="A242" s="74"/>
      <c r="B242" s="74"/>
      <c r="C242" s="74"/>
      <c r="E242" s="104"/>
      <c r="G242" s="74"/>
    </row>
    <row r="243" spans="1:7" ht="27.95" customHeight="1" x14ac:dyDescent="0.2">
      <c r="A243" s="74"/>
      <c r="B243" s="74"/>
      <c r="C243" s="74"/>
      <c r="E243" s="104"/>
      <c r="G243" s="74"/>
    </row>
    <row r="244" spans="1:7" ht="27.95" customHeight="1" x14ac:dyDescent="0.2">
      <c r="A244" s="74"/>
      <c r="B244" s="74"/>
      <c r="C244" s="74"/>
      <c r="E244" s="104"/>
      <c r="G244" s="74"/>
    </row>
    <row r="245" spans="1:7" ht="27.95" customHeight="1" x14ac:dyDescent="0.2">
      <c r="A245" s="74"/>
      <c r="B245" s="74"/>
      <c r="C245" s="74"/>
      <c r="E245" s="104"/>
      <c r="G245" s="74"/>
    </row>
    <row r="246" spans="1:7" ht="27.95" customHeight="1" x14ac:dyDescent="0.2">
      <c r="A246" s="74"/>
      <c r="B246" s="74"/>
      <c r="C246" s="74"/>
      <c r="E246" s="104"/>
      <c r="G246" s="74"/>
    </row>
    <row r="247" spans="1:7" ht="27.95" customHeight="1" x14ac:dyDescent="0.2">
      <c r="A247" s="74"/>
      <c r="B247" s="74"/>
      <c r="C247" s="74"/>
      <c r="E247" s="104"/>
      <c r="G247" s="74"/>
    </row>
    <row r="248" spans="1:7" ht="27.95" customHeight="1" x14ac:dyDescent="0.2">
      <c r="A248" s="74"/>
      <c r="B248" s="74"/>
      <c r="C248" s="74"/>
      <c r="E248" s="104"/>
      <c r="G248" s="74"/>
    </row>
  </sheetData>
  <sheetProtection algorithmName="SHA-512" hashValue="CLwrKrPmcaV04Ltzwd9aYQgGZ/w+cQ8sWFFK+NHxKYi9rQaG6IoP2/EwxeqOTN9RhuP5bXLjcoxKhbqfBSOI4Q==" saltValue="Y3Zc3Ibgq2/3xdnXRaTv/Q==" spinCount="100000" sheet="1" objects="1" scenarios="1"/>
  <customSheetViews>
    <customSheetView guid="{4DA052FA-0002-434A-8748-11E665859507}" showPageBreaks="1" showRowCol="0" fitToPage="1" printArea="1">
      <pane ySplit="2" topLeftCell="A27" activePane="bottomLeft" state="frozen"/>
      <selection pane="bottomLeft" activeCell="D10" sqref="D10"/>
      <pageMargins left="0.75" right="0.75" top="1" bottom="1" header="0.5" footer="0.5"/>
      <pageSetup paperSize="9" scale="87" orientation="portrait" r:id="rId1"/>
    </customSheetView>
  </customSheetViews>
  <phoneticPr fontId="19" type="noConversion"/>
  <conditionalFormatting sqref="B84:C1048576 B54:C82 B3:C29 B33:C52 C2">
    <cfRule type="containsText" dxfId="63" priority="17" operator="containsText" text="Погрузка">
      <formula>NOT(ISERROR(SEARCH("Погрузка",B2)))</formula>
    </cfRule>
    <cfRule type="containsText" dxfId="62" priority="18" operator="containsText" text="Доставка">
      <formula>NOT(ISERROR(SEARCH("Доставка",B2)))</formula>
    </cfRule>
  </conditionalFormatting>
  <conditionalFormatting sqref="B1:C1">
    <cfRule type="containsText" dxfId="61" priority="14" operator="containsText" text="Погрузка">
      <formula>NOT(ISERROR(SEARCH("Погрузка",B1)))</formula>
    </cfRule>
    <cfRule type="containsText" dxfId="60" priority="15" operator="containsText" text="Доставка">
      <formula>NOT(ISERROR(SEARCH("Доставка",B1)))</formula>
    </cfRule>
  </conditionalFormatting>
  <conditionalFormatting sqref="B32:C32">
    <cfRule type="containsText" dxfId="59" priority="8" operator="containsText" text="Погрузка">
      <formula>NOT(ISERROR(SEARCH("Погрузка",B32)))</formula>
    </cfRule>
    <cfRule type="containsText" dxfId="58" priority="9" operator="containsText" text="Доставка">
      <formula>NOT(ISERROR(SEARCH("Доставка",B32)))</formula>
    </cfRule>
  </conditionalFormatting>
  <conditionalFormatting sqref="B83:C83">
    <cfRule type="containsText" dxfId="57" priority="6" operator="containsText" text="Погрузка">
      <formula>NOT(ISERROR(SEARCH("Погрузка",B83)))</formula>
    </cfRule>
    <cfRule type="containsText" dxfId="56" priority="7" operator="containsText" text="Доставка">
      <formula>NOT(ISERROR(SEARCH("Доставка",B83)))</formula>
    </cfRule>
  </conditionalFormatting>
  <conditionalFormatting sqref="B53:C53">
    <cfRule type="containsText" dxfId="55" priority="3" operator="containsText" text="Погрузка">
      <formula>NOT(ISERROR(SEARCH("Погрузка",B53)))</formula>
    </cfRule>
    <cfRule type="containsText" dxfId="54" priority="4" operator="containsText" text="Доставка">
      <formula>NOT(ISERROR(SEARCH("Доставка",B53)))</formula>
    </cfRule>
  </conditionalFormatting>
  <conditionalFormatting sqref="B2">
    <cfRule type="containsText" dxfId="53" priority="1" operator="containsText" text="Погрузка">
      <formula>NOT(ISERROR(SEARCH("Погрузка",B2)))</formula>
    </cfRule>
    <cfRule type="containsText" dxfId="52" priority="2" operator="containsText" text="Доставка">
      <formula>NOT(ISERROR(SEARCH("Доставка",B2)))</formula>
    </cfRule>
  </conditionalFormatting>
  <hyperlinks>
    <hyperlink ref="A1" location="Отчёт!C9" display="В отчёт"/>
  </hyperlinks>
  <pageMargins left="0.75" right="0.75" top="1" bottom="1" header="0.5" footer="0.5"/>
  <pageSetup paperSize="9" scale="87" orientation="portrait" r:id="rId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4" tint="-0.499984740745262"/>
    <pageSetUpPr fitToPage="1"/>
  </sheetPr>
  <dimension ref="A1:J252"/>
  <sheetViews>
    <sheetView workbookViewId="0">
      <pane ySplit="2" topLeftCell="A22" activePane="bottomLeft" state="frozen"/>
      <selection activeCell="D10" sqref="D10"/>
      <selection pane="bottomLeft" activeCell="D31" sqref="D31"/>
    </sheetView>
  </sheetViews>
  <sheetFormatPr defaultColWidth="10.85546875" defaultRowHeight="27.95" customHeight="1" x14ac:dyDescent="0.2"/>
  <cols>
    <col min="1" max="1" width="9.140625" style="65" customWidth="1"/>
    <col min="2" max="2" width="39.28515625" style="62" customWidth="1"/>
    <col min="3" max="3" width="11.7109375" style="62" customWidth="1"/>
    <col min="4" max="4" width="14.85546875" style="48" customWidth="1"/>
    <col min="5" max="5" width="14.85546875" style="49" customWidth="1"/>
    <col min="6" max="6" width="19.85546875" style="67" customWidth="1"/>
    <col min="7" max="7" width="36.7109375" style="62" customWidth="1"/>
    <col min="8" max="8" width="3.85546875" style="48" customWidth="1"/>
    <col min="9" max="9" width="15.140625" style="48" customWidth="1"/>
    <col min="10" max="10" width="20.140625" style="48" customWidth="1"/>
    <col min="11" max="16384" width="10.85546875" style="48"/>
  </cols>
  <sheetData>
    <row r="1" spans="1:10" s="45" customFormat="1" ht="17.100000000000001" customHeight="1" x14ac:dyDescent="0.2">
      <c r="A1" s="52" t="s">
        <v>8</v>
      </c>
      <c r="B1" s="54"/>
      <c r="C1" s="54"/>
      <c r="E1" s="71"/>
      <c r="G1" s="54"/>
    </row>
    <row r="2" spans="1:10" s="46" customFormat="1" ht="57" customHeight="1" x14ac:dyDescent="0.2">
      <c r="A2" s="55" t="s">
        <v>5</v>
      </c>
      <c r="B2" s="44" t="s">
        <v>161</v>
      </c>
      <c r="C2" s="56" t="s">
        <v>156</v>
      </c>
      <c r="D2" s="46" t="s">
        <v>2</v>
      </c>
      <c r="E2" s="57" t="s">
        <v>3</v>
      </c>
      <c r="F2" s="46" t="s">
        <v>4</v>
      </c>
      <c r="G2" s="56" t="s">
        <v>1</v>
      </c>
      <c r="I2" s="46" t="s">
        <v>6</v>
      </c>
      <c r="J2" s="57">
        <f>F31</f>
        <v>0</v>
      </c>
    </row>
    <row r="3" spans="1:10" ht="27.95" customHeight="1" x14ac:dyDescent="0.3">
      <c r="B3" s="108" t="s">
        <v>255</v>
      </c>
      <c r="C3" s="106"/>
      <c r="F3" s="49"/>
      <c r="H3" s="58"/>
    </row>
    <row r="4" spans="1:10" ht="27.95" customHeight="1" x14ac:dyDescent="0.2">
      <c r="B4" s="37" t="s">
        <v>256</v>
      </c>
      <c r="C4" s="37" t="s">
        <v>157</v>
      </c>
      <c r="D4" s="48">
        <v>0</v>
      </c>
      <c r="E4" s="49">
        <v>800</v>
      </c>
      <c r="F4" s="49">
        <f t="shared" ref="F4:F28" si="0">D4*E4</f>
        <v>0</v>
      </c>
    </row>
    <row r="5" spans="1:10" ht="27.95" customHeight="1" x14ac:dyDescent="0.2">
      <c r="B5" s="37" t="s">
        <v>257</v>
      </c>
      <c r="C5" s="37" t="s">
        <v>159</v>
      </c>
      <c r="D5" s="48">
        <v>0</v>
      </c>
      <c r="E5" s="49">
        <v>280</v>
      </c>
      <c r="F5" s="49">
        <f t="shared" si="0"/>
        <v>0</v>
      </c>
    </row>
    <row r="6" spans="1:10" ht="27.95" customHeight="1" x14ac:dyDescent="0.2">
      <c r="B6" s="37" t="s">
        <v>258</v>
      </c>
      <c r="C6" s="37" t="s">
        <v>159</v>
      </c>
      <c r="D6" s="48">
        <v>0</v>
      </c>
      <c r="E6" s="49">
        <v>300</v>
      </c>
      <c r="F6" s="49">
        <f t="shared" si="0"/>
        <v>0</v>
      </c>
    </row>
    <row r="7" spans="1:10" ht="27.95" customHeight="1" x14ac:dyDescent="0.2">
      <c r="B7" s="37" t="s">
        <v>259</v>
      </c>
      <c r="C7" s="37" t="s">
        <v>159</v>
      </c>
      <c r="D7" s="48">
        <v>0</v>
      </c>
      <c r="E7" s="49">
        <v>60</v>
      </c>
      <c r="F7" s="49">
        <f t="shared" si="0"/>
        <v>0</v>
      </c>
    </row>
    <row r="8" spans="1:10" ht="27.95" customHeight="1" x14ac:dyDescent="0.2">
      <c r="B8" s="105" t="s">
        <v>260</v>
      </c>
      <c r="C8" s="105" t="s">
        <v>159</v>
      </c>
      <c r="D8" s="157">
        <v>0</v>
      </c>
      <c r="E8" s="49">
        <v>180</v>
      </c>
      <c r="F8" s="49">
        <f t="shared" si="0"/>
        <v>0</v>
      </c>
    </row>
    <row r="9" spans="1:10" ht="27.95" customHeight="1" x14ac:dyDescent="0.2">
      <c r="B9" s="105" t="s">
        <v>261</v>
      </c>
      <c r="C9" s="105" t="s">
        <v>159</v>
      </c>
      <c r="D9" s="48">
        <v>0</v>
      </c>
      <c r="E9" s="49">
        <v>200</v>
      </c>
      <c r="F9" s="49">
        <f t="shared" si="0"/>
        <v>0</v>
      </c>
    </row>
    <row r="10" spans="1:10" ht="27.95" customHeight="1" x14ac:dyDescent="0.2">
      <c r="B10" s="37" t="s">
        <v>262</v>
      </c>
      <c r="C10" s="37" t="s">
        <v>159</v>
      </c>
      <c r="D10" s="48">
        <v>0</v>
      </c>
      <c r="E10" s="49">
        <v>100</v>
      </c>
      <c r="F10" s="49">
        <f t="shared" si="0"/>
        <v>0</v>
      </c>
    </row>
    <row r="11" spans="1:10" ht="27.95" customHeight="1" x14ac:dyDescent="0.2">
      <c r="B11" s="37" t="s">
        <v>263</v>
      </c>
      <c r="C11" s="37" t="s">
        <v>157</v>
      </c>
      <c r="D11" s="48">
        <v>0</v>
      </c>
      <c r="E11" s="49">
        <v>350</v>
      </c>
      <c r="F11" s="49">
        <f t="shared" si="0"/>
        <v>0</v>
      </c>
    </row>
    <row r="12" spans="1:10" ht="27.95" customHeight="1" x14ac:dyDescent="0.2">
      <c r="B12" s="94" t="s">
        <v>264</v>
      </c>
      <c r="C12" s="94"/>
      <c r="F12" s="49"/>
    </row>
    <row r="13" spans="1:10" ht="27.95" customHeight="1" x14ac:dyDescent="0.2">
      <c r="B13" s="37" t="s">
        <v>265</v>
      </c>
      <c r="C13" s="37" t="s">
        <v>157</v>
      </c>
      <c r="D13" s="48">
        <v>0</v>
      </c>
      <c r="E13" s="49">
        <v>350</v>
      </c>
      <c r="F13" s="49">
        <f t="shared" si="0"/>
        <v>0</v>
      </c>
    </row>
    <row r="14" spans="1:10" ht="27.95" customHeight="1" x14ac:dyDescent="0.2">
      <c r="B14" s="37" t="s">
        <v>266</v>
      </c>
      <c r="C14" s="37" t="s">
        <v>159</v>
      </c>
      <c r="D14" s="48">
        <v>0</v>
      </c>
      <c r="E14" s="49">
        <v>50</v>
      </c>
      <c r="F14" s="49">
        <f t="shared" si="0"/>
        <v>0</v>
      </c>
    </row>
    <row r="15" spans="1:10" ht="27.95" customHeight="1" x14ac:dyDescent="0.2">
      <c r="A15" s="48"/>
      <c r="B15" s="37" t="s">
        <v>267</v>
      </c>
      <c r="C15" s="37" t="s">
        <v>252</v>
      </c>
      <c r="D15" s="48">
        <v>0</v>
      </c>
      <c r="E15" s="49">
        <v>200</v>
      </c>
      <c r="F15" s="49">
        <f t="shared" si="0"/>
        <v>0</v>
      </c>
      <c r="G15" s="48"/>
    </row>
    <row r="16" spans="1:10" ht="27.95" customHeight="1" x14ac:dyDescent="0.2">
      <c r="A16" s="48"/>
      <c r="B16" s="105" t="s">
        <v>268</v>
      </c>
      <c r="C16" s="105" t="s">
        <v>157</v>
      </c>
      <c r="D16" s="48">
        <v>0</v>
      </c>
      <c r="E16" s="49">
        <v>400</v>
      </c>
      <c r="F16" s="49">
        <f t="shared" si="0"/>
        <v>0</v>
      </c>
      <c r="G16" s="48"/>
    </row>
    <row r="17" spans="1:7" ht="27.95" customHeight="1" x14ac:dyDescent="0.2">
      <c r="A17" s="48"/>
      <c r="B17" s="106" t="s">
        <v>269</v>
      </c>
      <c r="C17" s="106" t="s">
        <v>159</v>
      </c>
      <c r="D17" s="48">
        <v>0</v>
      </c>
      <c r="E17" s="49">
        <v>120</v>
      </c>
      <c r="F17" s="49">
        <f t="shared" si="0"/>
        <v>0</v>
      </c>
      <c r="G17" s="48"/>
    </row>
    <row r="18" spans="1:7" ht="27.95" customHeight="1" x14ac:dyDescent="0.2">
      <c r="A18" s="48"/>
      <c r="B18" s="106" t="s">
        <v>270</v>
      </c>
      <c r="C18" s="106" t="s">
        <v>157</v>
      </c>
      <c r="D18" s="48">
        <v>0</v>
      </c>
      <c r="E18" s="49">
        <v>1500</v>
      </c>
      <c r="F18" s="49">
        <f t="shared" si="0"/>
        <v>0</v>
      </c>
      <c r="G18" s="48"/>
    </row>
    <row r="19" spans="1:7" ht="27.95" customHeight="1" x14ac:dyDescent="0.2">
      <c r="A19" s="48"/>
      <c r="B19" s="106" t="s">
        <v>271</v>
      </c>
      <c r="C19" s="106" t="s">
        <v>157</v>
      </c>
      <c r="D19" s="48">
        <v>0</v>
      </c>
      <c r="E19" s="49">
        <v>1200</v>
      </c>
      <c r="F19" s="49">
        <f t="shared" si="0"/>
        <v>0</v>
      </c>
      <c r="G19" s="48"/>
    </row>
    <row r="20" spans="1:7" ht="27.95" customHeight="1" x14ac:dyDescent="0.2">
      <c r="A20" s="48"/>
      <c r="B20" s="37" t="s">
        <v>272</v>
      </c>
      <c r="C20" s="37" t="s">
        <v>157</v>
      </c>
      <c r="D20" s="48">
        <v>0</v>
      </c>
      <c r="E20" s="49">
        <v>300</v>
      </c>
      <c r="F20" s="49">
        <f t="shared" si="0"/>
        <v>0</v>
      </c>
      <c r="G20" s="48"/>
    </row>
    <row r="21" spans="1:7" ht="27.95" customHeight="1" x14ac:dyDescent="0.2">
      <c r="A21" s="48"/>
      <c r="B21" s="37" t="s">
        <v>273</v>
      </c>
      <c r="C21" s="37" t="s">
        <v>157</v>
      </c>
      <c r="D21" s="48">
        <v>0</v>
      </c>
      <c r="E21" s="49">
        <v>2500</v>
      </c>
      <c r="F21" s="49">
        <f t="shared" si="0"/>
        <v>0</v>
      </c>
      <c r="G21" s="48"/>
    </row>
    <row r="22" spans="1:7" ht="27.95" customHeight="1" x14ac:dyDescent="0.2">
      <c r="A22" s="48"/>
      <c r="B22" s="37" t="s">
        <v>274</v>
      </c>
      <c r="C22" s="37" t="s">
        <v>159</v>
      </c>
      <c r="D22" s="48">
        <v>0</v>
      </c>
      <c r="E22" s="49">
        <v>150</v>
      </c>
      <c r="F22" s="49">
        <f t="shared" si="0"/>
        <v>0</v>
      </c>
      <c r="G22" s="48"/>
    </row>
    <row r="23" spans="1:7" ht="27.95" customHeight="1" x14ac:dyDescent="0.2">
      <c r="A23" s="48"/>
      <c r="B23" s="37" t="s">
        <v>275</v>
      </c>
      <c r="C23" s="37" t="s">
        <v>157</v>
      </c>
      <c r="D23" s="48">
        <v>0</v>
      </c>
      <c r="E23" s="49">
        <v>3000</v>
      </c>
      <c r="F23" s="49">
        <f t="shared" si="0"/>
        <v>0</v>
      </c>
      <c r="G23" s="48"/>
    </row>
    <row r="24" spans="1:7" ht="27.95" customHeight="1" x14ac:dyDescent="0.2">
      <c r="A24" s="48"/>
      <c r="B24" s="37" t="s">
        <v>276</v>
      </c>
      <c r="C24" s="37" t="s">
        <v>252</v>
      </c>
      <c r="D24" s="48">
        <v>0</v>
      </c>
      <c r="E24" s="49">
        <v>400</v>
      </c>
      <c r="F24" s="49">
        <f t="shared" si="0"/>
        <v>0</v>
      </c>
      <c r="G24" s="48"/>
    </row>
    <row r="25" spans="1:7" ht="27.95" customHeight="1" x14ac:dyDescent="0.2">
      <c r="A25" s="48"/>
      <c r="B25" s="37" t="s">
        <v>277</v>
      </c>
      <c r="C25" s="37" t="s">
        <v>157</v>
      </c>
      <c r="D25" s="48">
        <v>0</v>
      </c>
      <c r="E25" s="49">
        <v>1500</v>
      </c>
      <c r="F25" s="49">
        <f t="shared" si="0"/>
        <v>0</v>
      </c>
      <c r="G25" s="48"/>
    </row>
    <row r="26" spans="1:7" ht="27.95" customHeight="1" x14ac:dyDescent="0.2">
      <c r="A26" s="48"/>
      <c r="B26" s="37" t="s">
        <v>278</v>
      </c>
      <c r="C26" s="37" t="s">
        <v>159</v>
      </c>
      <c r="D26" s="48">
        <v>0</v>
      </c>
      <c r="E26" s="49">
        <v>150</v>
      </c>
      <c r="F26" s="49">
        <f t="shared" si="0"/>
        <v>0</v>
      </c>
      <c r="G26" s="48"/>
    </row>
    <row r="27" spans="1:7" ht="27.95" customHeight="1" x14ac:dyDescent="0.2">
      <c r="A27" s="48"/>
      <c r="B27" s="37" t="s">
        <v>279</v>
      </c>
      <c r="C27" s="37" t="s">
        <v>157</v>
      </c>
      <c r="D27" s="48">
        <v>0</v>
      </c>
      <c r="E27" s="49">
        <v>100</v>
      </c>
      <c r="F27" s="49">
        <f t="shared" si="0"/>
        <v>0</v>
      </c>
      <c r="G27" s="48"/>
    </row>
    <row r="28" spans="1:7" ht="27.95" customHeight="1" x14ac:dyDescent="0.2">
      <c r="A28" s="48"/>
      <c r="B28" s="37" t="s">
        <v>280</v>
      </c>
      <c r="C28" s="37" t="s">
        <v>157</v>
      </c>
      <c r="D28" s="48">
        <v>0</v>
      </c>
      <c r="E28" s="49">
        <v>3000</v>
      </c>
      <c r="F28" s="49">
        <f t="shared" si="0"/>
        <v>0</v>
      </c>
      <c r="G28" s="48"/>
    </row>
    <row r="29" spans="1:7" ht="27.95" customHeight="1" x14ac:dyDescent="0.2">
      <c r="A29" s="48"/>
      <c r="B29" s="48"/>
      <c r="C29" s="48"/>
      <c r="F29" s="49"/>
      <c r="G29" s="48"/>
    </row>
    <row r="30" spans="1:7" ht="27.95" customHeight="1" x14ac:dyDescent="0.2">
      <c r="A30" s="48"/>
      <c r="B30" s="107"/>
      <c r="C30" s="107"/>
      <c r="D30" s="47"/>
      <c r="F30" s="49"/>
      <c r="G30" s="48"/>
    </row>
    <row r="31" spans="1:7" s="46" customFormat="1" ht="27.95" customHeight="1" x14ac:dyDescent="0.2">
      <c r="B31" s="46" t="s">
        <v>7</v>
      </c>
      <c r="F31" s="57">
        <f>SUM(F3:F30)</f>
        <v>0</v>
      </c>
    </row>
    <row r="32" spans="1:7" ht="27.95" customHeight="1" x14ac:dyDescent="0.2">
      <c r="A32" s="48"/>
      <c r="B32" s="48"/>
      <c r="C32" s="48"/>
      <c r="E32" s="67"/>
      <c r="F32" s="49"/>
      <c r="G32" s="48"/>
    </row>
    <row r="33" spans="1:7" ht="27.95" customHeight="1" x14ac:dyDescent="0.2">
      <c r="A33" s="48"/>
      <c r="B33" s="48"/>
      <c r="C33" s="48"/>
      <c r="E33" s="67"/>
      <c r="F33" s="49"/>
      <c r="G33" s="48"/>
    </row>
    <row r="34" spans="1:7" ht="27.95" customHeight="1" x14ac:dyDescent="0.2">
      <c r="A34" s="48"/>
      <c r="B34" s="48"/>
      <c r="C34" s="48"/>
      <c r="E34" s="67"/>
      <c r="F34" s="49"/>
      <c r="G34" s="48"/>
    </row>
    <row r="35" spans="1:7" ht="27.95" customHeight="1" x14ac:dyDescent="0.2">
      <c r="A35" s="48"/>
      <c r="B35" s="48"/>
      <c r="C35" s="48"/>
      <c r="E35" s="67"/>
      <c r="F35" s="49"/>
      <c r="G35" s="48"/>
    </row>
    <row r="36" spans="1:7" ht="27.95" customHeight="1" x14ac:dyDescent="0.2">
      <c r="A36" s="48"/>
      <c r="B36" s="48"/>
      <c r="C36" s="48"/>
      <c r="E36" s="67"/>
      <c r="F36" s="49"/>
      <c r="G36" s="48"/>
    </row>
    <row r="37" spans="1:7" ht="27.95" customHeight="1" x14ac:dyDescent="0.2">
      <c r="A37" s="48"/>
      <c r="B37" s="48"/>
      <c r="C37" s="48"/>
      <c r="E37" s="67"/>
      <c r="F37" s="49"/>
      <c r="G37" s="48"/>
    </row>
    <row r="38" spans="1:7" ht="27.95" customHeight="1" x14ac:dyDescent="0.2">
      <c r="A38" s="48"/>
      <c r="B38" s="48"/>
      <c r="C38" s="48"/>
      <c r="E38" s="67"/>
      <c r="F38" s="49"/>
      <c r="G38" s="48"/>
    </row>
    <row r="39" spans="1:7" ht="27.95" customHeight="1" x14ac:dyDescent="0.2">
      <c r="A39" s="48"/>
      <c r="B39" s="48"/>
      <c r="C39" s="48"/>
      <c r="E39" s="67"/>
      <c r="F39" s="49"/>
      <c r="G39" s="48"/>
    </row>
    <row r="40" spans="1:7" ht="27.95" customHeight="1" x14ac:dyDescent="0.2">
      <c r="A40" s="48"/>
      <c r="B40" s="48"/>
      <c r="C40" s="48"/>
      <c r="E40" s="67"/>
      <c r="F40" s="49"/>
      <c r="G40" s="48"/>
    </row>
    <row r="41" spans="1:7" ht="27.95" customHeight="1" x14ac:dyDescent="0.2">
      <c r="A41" s="48"/>
      <c r="B41" s="48"/>
      <c r="C41" s="48"/>
      <c r="E41" s="67"/>
      <c r="F41" s="49"/>
      <c r="G41" s="48"/>
    </row>
    <row r="42" spans="1:7" ht="27.95" customHeight="1" x14ac:dyDescent="0.2">
      <c r="A42" s="48"/>
      <c r="B42" s="48"/>
      <c r="C42" s="48"/>
      <c r="E42" s="67"/>
      <c r="F42" s="49"/>
      <c r="G42" s="48"/>
    </row>
    <row r="43" spans="1:7" ht="27.95" customHeight="1" x14ac:dyDescent="0.2">
      <c r="A43" s="48"/>
      <c r="B43" s="48"/>
      <c r="C43" s="48"/>
      <c r="E43" s="67"/>
      <c r="F43" s="49"/>
      <c r="G43" s="48"/>
    </row>
    <row r="44" spans="1:7" ht="27.95" customHeight="1" x14ac:dyDescent="0.2">
      <c r="A44" s="48"/>
      <c r="B44" s="48"/>
      <c r="C44" s="48"/>
      <c r="E44" s="67"/>
      <c r="F44" s="49"/>
      <c r="G44" s="48"/>
    </row>
    <row r="45" spans="1:7" ht="27.95" customHeight="1" x14ac:dyDescent="0.2">
      <c r="A45" s="48"/>
      <c r="B45" s="48"/>
      <c r="C45" s="48"/>
      <c r="E45" s="67"/>
      <c r="F45" s="49"/>
      <c r="G45" s="48"/>
    </row>
    <row r="46" spans="1:7" ht="27.95" customHeight="1" x14ac:dyDescent="0.2">
      <c r="A46" s="48"/>
      <c r="B46" s="48"/>
      <c r="C46" s="48"/>
      <c r="E46" s="67"/>
      <c r="F46" s="49"/>
      <c r="G46" s="48"/>
    </row>
    <row r="47" spans="1:7" ht="27.95" customHeight="1" x14ac:dyDescent="0.2">
      <c r="A47" s="48"/>
      <c r="B47" s="48"/>
      <c r="C47" s="48"/>
      <c r="E47" s="67"/>
      <c r="F47" s="49"/>
      <c r="G47" s="48"/>
    </row>
    <row r="48" spans="1:7" ht="27.95" customHeight="1" x14ac:dyDescent="0.2">
      <c r="A48" s="48"/>
      <c r="B48" s="48"/>
      <c r="C48" s="48"/>
      <c r="E48" s="67"/>
      <c r="F48" s="49"/>
      <c r="G48" s="48"/>
    </row>
    <row r="49" spans="1:7" ht="27.95" customHeight="1" x14ac:dyDescent="0.2">
      <c r="A49" s="48"/>
      <c r="B49" s="48"/>
      <c r="C49" s="48"/>
      <c r="E49" s="67"/>
      <c r="F49" s="49"/>
      <c r="G49" s="48"/>
    </row>
    <row r="50" spans="1:7" ht="27.95" customHeight="1" x14ac:dyDescent="0.2">
      <c r="A50" s="48"/>
      <c r="B50" s="48"/>
      <c r="C50" s="48"/>
      <c r="E50" s="67"/>
      <c r="F50" s="49"/>
      <c r="G50" s="48"/>
    </row>
    <row r="51" spans="1:7" ht="27.95" customHeight="1" x14ac:dyDescent="0.2">
      <c r="A51" s="48"/>
      <c r="B51" s="48"/>
      <c r="C51" s="48"/>
      <c r="E51" s="67"/>
      <c r="F51" s="49"/>
      <c r="G51" s="48"/>
    </row>
    <row r="52" spans="1:7" ht="27.95" customHeight="1" x14ac:dyDescent="0.2">
      <c r="A52" s="48"/>
      <c r="B52" s="48"/>
      <c r="C52" s="48"/>
      <c r="E52" s="67"/>
      <c r="F52" s="49"/>
      <c r="G52" s="48"/>
    </row>
    <row r="53" spans="1:7" ht="27.95" customHeight="1" x14ac:dyDescent="0.2">
      <c r="A53" s="48"/>
      <c r="B53" s="48"/>
      <c r="C53" s="48"/>
      <c r="E53" s="67"/>
      <c r="F53" s="49"/>
      <c r="G53" s="48"/>
    </row>
    <row r="54" spans="1:7" ht="27.95" customHeight="1" x14ac:dyDescent="0.2">
      <c r="A54" s="48"/>
      <c r="B54" s="48"/>
      <c r="C54" s="48"/>
      <c r="E54" s="67"/>
      <c r="F54" s="49"/>
      <c r="G54" s="48"/>
    </row>
    <row r="55" spans="1:7" ht="27.95" customHeight="1" x14ac:dyDescent="0.2">
      <c r="A55" s="48"/>
      <c r="B55" s="48"/>
      <c r="C55" s="48"/>
      <c r="E55" s="67"/>
      <c r="F55" s="49"/>
      <c r="G55" s="48"/>
    </row>
    <row r="56" spans="1:7" ht="27.95" customHeight="1" x14ac:dyDescent="0.2">
      <c r="A56" s="48"/>
      <c r="B56" s="48"/>
      <c r="C56" s="48"/>
      <c r="E56" s="67"/>
      <c r="F56" s="49"/>
      <c r="G56" s="48"/>
    </row>
    <row r="57" spans="1:7" ht="27.95" customHeight="1" x14ac:dyDescent="0.2">
      <c r="A57" s="48"/>
      <c r="B57" s="48"/>
      <c r="C57" s="48"/>
      <c r="E57" s="67"/>
      <c r="F57" s="49"/>
      <c r="G57" s="48"/>
    </row>
    <row r="58" spans="1:7" ht="27.95" customHeight="1" x14ac:dyDescent="0.2">
      <c r="A58" s="48"/>
      <c r="B58" s="48"/>
      <c r="C58" s="48"/>
      <c r="E58" s="67"/>
      <c r="F58" s="49"/>
      <c r="G58" s="48"/>
    </row>
    <row r="59" spans="1:7" ht="27.95" customHeight="1" x14ac:dyDescent="0.2">
      <c r="A59" s="48"/>
      <c r="B59" s="48"/>
      <c r="C59" s="48"/>
      <c r="E59" s="67"/>
      <c r="F59" s="49"/>
      <c r="G59" s="48"/>
    </row>
    <row r="60" spans="1:7" ht="27.95" customHeight="1" x14ac:dyDescent="0.2">
      <c r="A60" s="48"/>
      <c r="B60" s="48"/>
      <c r="C60" s="48"/>
      <c r="E60" s="67"/>
      <c r="F60" s="49"/>
      <c r="G60" s="48"/>
    </row>
    <row r="61" spans="1:7" ht="27.95" customHeight="1" x14ac:dyDescent="0.2">
      <c r="A61" s="48"/>
      <c r="B61" s="48"/>
      <c r="C61" s="48"/>
      <c r="E61" s="67"/>
      <c r="F61" s="49"/>
      <c r="G61" s="48"/>
    </row>
    <row r="62" spans="1:7" ht="27.95" customHeight="1" x14ac:dyDescent="0.2">
      <c r="A62" s="48"/>
      <c r="B62" s="48"/>
      <c r="C62" s="48"/>
      <c r="E62" s="67"/>
      <c r="F62" s="49"/>
      <c r="G62" s="48"/>
    </row>
    <row r="63" spans="1:7" ht="27.95" customHeight="1" x14ac:dyDescent="0.2">
      <c r="A63" s="48"/>
      <c r="B63" s="48"/>
      <c r="C63" s="48"/>
      <c r="E63" s="67"/>
      <c r="F63" s="49"/>
      <c r="G63" s="48"/>
    </row>
    <row r="64" spans="1:7" ht="27.95" customHeight="1" x14ac:dyDescent="0.2">
      <c r="A64" s="48"/>
      <c r="B64" s="48"/>
      <c r="C64" s="48"/>
      <c r="E64" s="67"/>
      <c r="F64" s="49"/>
      <c r="G64" s="48"/>
    </row>
    <row r="65" spans="1:7" ht="27.95" customHeight="1" x14ac:dyDescent="0.2">
      <c r="A65" s="48"/>
      <c r="B65" s="48"/>
      <c r="C65" s="48"/>
      <c r="E65" s="67"/>
      <c r="F65" s="49"/>
      <c r="G65" s="48"/>
    </row>
    <row r="66" spans="1:7" ht="27.95" customHeight="1" x14ac:dyDescent="0.2">
      <c r="A66" s="48"/>
      <c r="B66" s="48"/>
      <c r="C66" s="48"/>
      <c r="E66" s="67"/>
      <c r="F66" s="49"/>
      <c r="G66" s="48"/>
    </row>
    <row r="67" spans="1:7" ht="27.95" customHeight="1" x14ac:dyDescent="0.2">
      <c r="A67" s="48"/>
      <c r="B67" s="48"/>
      <c r="C67" s="48"/>
      <c r="E67" s="67"/>
      <c r="F67" s="49"/>
      <c r="G67" s="48"/>
    </row>
    <row r="68" spans="1:7" ht="27.95" customHeight="1" x14ac:dyDescent="0.2">
      <c r="A68" s="48"/>
      <c r="B68" s="48"/>
      <c r="C68" s="48"/>
      <c r="E68" s="67"/>
      <c r="F68" s="49"/>
      <c r="G68" s="48"/>
    </row>
    <row r="69" spans="1:7" ht="27.95" customHeight="1" x14ac:dyDescent="0.2">
      <c r="A69" s="48"/>
      <c r="B69" s="48"/>
      <c r="C69" s="48"/>
      <c r="E69" s="67"/>
      <c r="F69" s="49"/>
      <c r="G69" s="48"/>
    </row>
    <row r="70" spans="1:7" ht="27.95" customHeight="1" x14ac:dyDescent="0.2">
      <c r="A70" s="48"/>
      <c r="B70" s="48"/>
      <c r="C70" s="48"/>
      <c r="E70" s="67"/>
      <c r="F70" s="49"/>
      <c r="G70" s="48"/>
    </row>
    <row r="71" spans="1:7" ht="27.95" customHeight="1" x14ac:dyDescent="0.2">
      <c r="A71" s="48"/>
      <c r="B71" s="48"/>
      <c r="C71" s="48"/>
      <c r="E71" s="67"/>
      <c r="F71" s="49"/>
      <c r="G71" s="48"/>
    </row>
    <row r="72" spans="1:7" ht="27.95" customHeight="1" x14ac:dyDescent="0.2">
      <c r="A72" s="48"/>
      <c r="B72" s="48"/>
      <c r="C72" s="48"/>
      <c r="E72" s="67"/>
      <c r="F72" s="49"/>
      <c r="G72" s="48"/>
    </row>
    <row r="73" spans="1:7" ht="27.95" customHeight="1" x14ac:dyDescent="0.2">
      <c r="A73" s="48"/>
      <c r="B73" s="48"/>
      <c r="C73" s="48"/>
      <c r="E73" s="67"/>
      <c r="F73" s="49"/>
      <c r="G73" s="48"/>
    </row>
    <row r="74" spans="1:7" ht="27.95" customHeight="1" x14ac:dyDescent="0.2">
      <c r="A74" s="48"/>
      <c r="B74" s="48"/>
      <c r="C74" s="48"/>
      <c r="E74" s="67"/>
      <c r="F74" s="49"/>
      <c r="G74" s="48"/>
    </row>
    <row r="75" spans="1:7" ht="27.95" customHeight="1" x14ac:dyDescent="0.2">
      <c r="A75" s="48"/>
      <c r="B75" s="48"/>
      <c r="C75" s="48"/>
      <c r="E75" s="67"/>
      <c r="F75" s="49"/>
      <c r="G75" s="48"/>
    </row>
    <row r="76" spans="1:7" ht="27.95" customHeight="1" x14ac:dyDescent="0.2">
      <c r="A76" s="48"/>
      <c r="B76" s="48"/>
      <c r="C76" s="48"/>
      <c r="E76" s="67"/>
      <c r="F76" s="49"/>
      <c r="G76" s="48"/>
    </row>
    <row r="77" spans="1:7" ht="27.95" customHeight="1" x14ac:dyDescent="0.2">
      <c r="A77" s="48"/>
      <c r="B77" s="48"/>
      <c r="C77" s="48"/>
      <c r="E77" s="67"/>
      <c r="F77" s="49"/>
      <c r="G77" s="48"/>
    </row>
    <row r="78" spans="1:7" ht="27.95" customHeight="1" x14ac:dyDescent="0.2">
      <c r="A78" s="48"/>
      <c r="B78" s="48"/>
      <c r="C78" s="48"/>
      <c r="E78" s="67"/>
      <c r="F78" s="49"/>
      <c r="G78" s="48"/>
    </row>
    <row r="79" spans="1:7" ht="27.95" customHeight="1" x14ac:dyDescent="0.2">
      <c r="A79" s="48"/>
      <c r="B79" s="48"/>
      <c r="C79" s="48"/>
      <c r="E79" s="67"/>
      <c r="F79" s="49"/>
      <c r="G79" s="48"/>
    </row>
    <row r="80" spans="1:7" ht="27.95" customHeight="1" x14ac:dyDescent="0.2">
      <c r="A80" s="48"/>
      <c r="B80" s="48"/>
      <c r="C80" s="48"/>
      <c r="E80" s="67"/>
      <c r="F80" s="49"/>
      <c r="G80" s="48"/>
    </row>
    <row r="81" spans="1:7" ht="27.95" customHeight="1" x14ac:dyDescent="0.2">
      <c r="A81" s="48"/>
      <c r="B81" s="48"/>
      <c r="C81" s="48"/>
      <c r="E81" s="67"/>
      <c r="F81" s="49"/>
      <c r="G81" s="48"/>
    </row>
    <row r="82" spans="1:7" ht="27.95" customHeight="1" x14ac:dyDescent="0.2">
      <c r="A82" s="48"/>
      <c r="B82" s="48"/>
      <c r="C82" s="48"/>
      <c r="E82" s="67"/>
      <c r="F82" s="49"/>
      <c r="G82" s="48"/>
    </row>
    <row r="83" spans="1:7" ht="27.95" customHeight="1" x14ac:dyDescent="0.2">
      <c r="A83" s="48"/>
      <c r="B83" s="48"/>
      <c r="C83" s="48"/>
      <c r="E83" s="67"/>
      <c r="F83" s="49"/>
      <c r="G83" s="48"/>
    </row>
    <row r="84" spans="1:7" ht="27.95" customHeight="1" x14ac:dyDescent="0.2">
      <c r="A84" s="48"/>
      <c r="B84" s="48"/>
      <c r="C84" s="48"/>
      <c r="E84" s="67"/>
      <c r="F84" s="49"/>
      <c r="G84" s="48"/>
    </row>
    <row r="85" spans="1:7" ht="27.95" customHeight="1" x14ac:dyDescent="0.2">
      <c r="A85" s="48"/>
      <c r="B85" s="48"/>
      <c r="C85" s="48"/>
      <c r="E85" s="67"/>
      <c r="F85" s="49"/>
      <c r="G85" s="48"/>
    </row>
    <row r="86" spans="1:7" ht="27.95" customHeight="1" x14ac:dyDescent="0.2">
      <c r="A86" s="48"/>
      <c r="B86" s="48"/>
      <c r="C86" s="48"/>
      <c r="E86" s="67"/>
      <c r="F86" s="49"/>
      <c r="G86" s="48"/>
    </row>
    <row r="87" spans="1:7" ht="27.95" customHeight="1" x14ac:dyDescent="0.2">
      <c r="F87" s="49"/>
    </row>
    <row r="88" spans="1:7" ht="27.95" customHeight="1" x14ac:dyDescent="0.2">
      <c r="A88" s="48"/>
      <c r="B88" s="48"/>
      <c r="C88" s="48"/>
      <c r="E88" s="67"/>
      <c r="F88" s="49"/>
      <c r="G88" s="48"/>
    </row>
    <row r="89" spans="1:7" ht="27.95" customHeight="1" x14ac:dyDescent="0.2">
      <c r="A89" s="48"/>
      <c r="B89" s="48"/>
      <c r="C89" s="48"/>
      <c r="E89" s="67"/>
      <c r="F89" s="49"/>
      <c r="G89" s="48"/>
    </row>
    <row r="90" spans="1:7" ht="27.95" customHeight="1" x14ac:dyDescent="0.2">
      <c r="A90" s="48"/>
      <c r="B90" s="48"/>
      <c r="C90" s="48"/>
      <c r="E90" s="67"/>
      <c r="F90" s="49"/>
      <c r="G90" s="48"/>
    </row>
    <row r="91" spans="1:7" ht="27.95" customHeight="1" x14ac:dyDescent="0.2">
      <c r="A91" s="48"/>
      <c r="B91" s="48"/>
      <c r="C91" s="48"/>
      <c r="E91" s="67"/>
      <c r="F91" s="49"/>
      <c r="G91" s="48"/>
    </row>
    <row r="92" spans="1:7" ht="27.95" customHeight="1" x14ac:dyDescent="0.2">
      <c r="A92" s="48"/>
      <c r="B92" s="48"/>
      <c r="C92" s="48"/>
      <c r="E92" s="67"/>
      <c r="F92" s="49"/>
      <c r="G92" s="48"/>
    </row>
    <row r="93" spans="1:7" ht="27.95" customHeight="1" x14ac:dyDescent="0.2">
      <c r="A93" s="48"/>
      <c r="B93" s="48"/>
      <c r="C93" s="48"/>
      <c r="E93" s="67"/>
      <c r="F93" s="49"/>
      <c r="G93" s="48"/>
    </row>
    <row r="94" spans="1:7" ht="27.95" customHeight="1" x14ac:dyDescent="0.2">
      <c r="A94" s="48"/>
      <c r="B94" s="48"/>
      <c r="C94" s="48"/>
      <c r="E94" s="67"/>
      <c r="F94" s="49"/>
      <c r="G94" s="48"/>
    </row>
    <row r="95" spans="1:7" ht="27.95" customHeight="1" x14ac:dyDescent="0.2">
      <c r="A95" s="48"/>
      <c r="B95" s="48"/>
      <c r="C95" s="48"/>
      <c r="E95" s="67"/>
      <c r="F95" s="49"/>
      <c r="G95" s="48"/>
    </row>
    <row r="96" spans="1:7" ht="27.95" customHeight="1" x14ac:dyDescent="0.2">
      <c r="A96" s="48"/>
      <c r="B96" s="48"/>
      <c r="C96" s="48"/>
      <c r="E96" s="67"/>
      <c r="F96" s="49"/>
      <c r="G96" s="48"/>
    </row>
    <row r="97" spans="1:7" ht="27.95" customHeight="1" x14ac:dyDescent="0.2">
      <c r="A97" s="48"/>
      <c r="B97" s="48"/>
      <c r="C97" s="48"/>
      <c r="E97" s="67"/>
      <c r="F97" s="49"/>
      <c r="G97" s="48"/>
    </row>
    <row r="98" spans="1:7" ht="27.95" customHeight="1" x14ac:dyDescent="0.2">
      <c r="A98" s="48"/>
      <c r="B98" s="48"/>
      <c r="C98" s="48"/>
      <c r="E98" s="67"/>
      <c r="F98" s="49"/>
      <c r="G98" s="48"/>
    </row>
    <row r="99" spans="1:7" ht="27.95" customHeight="1" x14ac:dyDescent="0.2">
      <c r="A99" s="48"/>
      <c r="B99" s="48"/>
      <c r="C99" s="48"/>
      <c r="E99" s="67"/>
      <c r="F99" s="49"/>
      <c r="G99" s="48"/>
    </row>
    <row r="100" spans="1:7" ht="27.95" customHeight="1" x14ac:dyDescent="0.2">
      <c r="A100" s="48"/>
      <c r="B100" s="48"/>
      <c r="C100" s="48"/>
      <c r="E100" s="67"/>
      <c r="F100" s="49"/>
      <c r="G100" s="48"/>
    </row>
    <row r="101" spans="1:7" ht="27.95" customHeight="1" x14ac:dyDescent="0.2">
      <c r="A101" s="48"/>
      <c r="B101" s="48"/>
      <c r="C101" s="48"/>
      <c r="E101" s="67"/>
      <c r="F101" s="49"/>
      <c r="G101" s="48"/>
    </row>
    <row r="102" spans="1:7" ht="27.95" customHeight="1" x14ac:dyDescent="0.2">
      <c r="A102" s="48"/>
      <c r="B102" s="48"/>
      <c r="C102" s="48"/>
      <c r="E102" s="67"/>
      <c r="F102" s="49"/>
      <c r="G102" s="48"/>
    </row>
    <row r="103" spans="1:7" ht="27.95" customHeight="1" x14ac:dyDescent="0.2">
      <c r="A103" s="48"/>
      <c r="B103" s="48"/>
      <c r="C103" s="48"/>
      <c r="E103" s="67"/>
      <c r="F103" s="49"/>
      <c r="G103" s="48"/>
    </row>
    <row r="104" spans="1:7" ht="27.95" customHeight="1" x14ac:dyDescent="0.2">
      <c r="A104" s="48"/>
      <c r="B104" s="48"/>
      <c r="C104" s="48"/>
      <c r="E104" s="67"/>
      <c r="F104" s="49"/>
      <c r="G104" s="48"/>
    </row>
    <row r="105" spans="1:7" ht="27.95" customHeight="1" x14ac:dyDescent="0.2">
      <c r="A105" s="48"/>
      <c r="B105" s="48"/>
      <c r="C105" s="48"/>
      <c r="E105" s="67"/>
      <c r="F105" s="49"/>
      <c r="G105" s="48"/>
    </row>
    <row r="106" spans="1:7" ht="27.95" customHeight="1" x14ac:dyDescent="0.2">
      <c r="A106" s="48"/>
      <c r="B106" s="48"/>
      <c r="C106" s="48"/>
      <c r="E106" s="67"/>
      <c r="F106" s="49"/>
      <c r="G106" s="48"/>
    </row>
    <row r="107" spans="1:7" ht="27.95" customHeight="1" x14ac:dyDescent="0.2">
      <c r="A107" s="48"/>
      <c r="B107" s="48"/>
      <c r="C107" s="48"/>
      <c r="E107" s="67"/>
      <c r="F107" s="49"/>
      <c r="G107" s="48"/>
    </row>
    <row r="108" spans="1:7" ht="27.95" customHeight="1" x14ac:dyDescent="0.2">
      <c r="A108" s="48"/>
      <c r="B108" s="48"/>
      <c r="C108" s="48"/>
      <c r="E108" s="67"/>
      <c r="F108" s="49"/>
      <c r="G108" s="48"/>
    </row>
    <row r="109" spans="1:7" ht="27.95" customHeight="1" x14ac:dyDescent="0.2">
      <c r="A109" s="48"/>
      <c r="B109" s="48"/>
      <c r="C109" s="48"/>
      <c r="E109" s="67"/>
      <c r="F109" s="49"/>
      <c r="G109" s="48"/>
    </row>
    <row r="110" spans="1:7" ht="27.95" customHeight="1" x14ac:dyDescent="0.2">
      <c r="A110" s="48"/>
      <c r="B110" s="48"/>
      <c r="C110" s="48"/>
      <c r="E110" s="67"/>
      <c r="F110" s="49"/>
      <c r="G110" s="48"/>
    </row>
    <row r="111" spans="1:7" ht="27.95" customHeight="1" x14ac:dyDescent="0.2">
      <c r="A111" s="48"/>
      <c r="B111" s="48"/>
      <c r="C111" s="48"/>
      <c r="E111" s="67"/>
      <c r="F111" s="49"/>
      <c r="G111" s="48"/>
    </row>
    <row r="112" spans="1:7" ht="27.95" customHeight="1" x14ac:dyDescent="0.2">
      <c r="A112" s="48"/>
      <c r="B112" s="48"/>
      <c r="C112" s="48"/>
      <c r="E112" s="67"/>
      <c r="F112" s="49"/>
      <c r="G112" s="48"/>
    </row>
    <row r="113" spans="1:7" ht="27.95" customHeight="1" x14ac:dyDescent="0.2">
      <c r="A113" s="48"/>
      <c r="B113" s="48"/>
      <c r="C113" s="48"/>
      <c r="E113" s="67"/>
      <c r="F113" s="49"/>
      <c r="G113" s="48"/>
    </row>
    <row r="114" spans="1:7" ht="27.95" customHeight="1" x14ac:dyDescent="0.2">
      <c r="A114" s="48"/>
      <c r="B114" s="48"/>
      <c r="C114" s="48"/>
      <c r="E114" s="67"/>
      <c r="F114" s="49"/>
      <c r="G114" s="48"/>
    </row>
    <row r="115" spans="1:7" ht="27.95" customHeight="1" x14ac:dyDescent="0.2">
      <c r="A115" s="48"/>
      <c r="B115" s="48"/>
      <c r="C115" s="48"/>
      <c r="E115" s="67"/>
      <c r="F115" s="49"/>
      <c r="G115" s="48"/>
    </row>
    <row r="116" spans="1:7" ht="27.95" customHeight="1" x14ac:dyDescent="0.2">
      <c r="A116" s="48"/>
      <c r="B116" s="48"/>
      <c r="C116" s="48"/>
      <c r="E116" s="67"/>
      <c r="F116" s="49"/>
      <c r="G116" s="48"/>
    </row>
    <row r="117" spans="1:7" ht="27.95" customHeight="1" x14ac:dyDescent="0.2">
      <c r="A117" s="48"/>
      <c r="B117" s="48"/>
      <c r="C117" s="48"/>
      <c r="E117" s="67"/>
      <c r="F117" s="49"/>
      <c r="G117" s="48"/>
    </row>
    <row r="118" spans="1:7" ht="27.95" customHeight="1" x14ac:dyDescent="0.2">
      <c r="A118" s="48"/>
      <c r="B118" s="48"/>
      <c r="C118" s="48"/>
      <c r="E118" s="67"/>
      <c r="F118" s="49"/>
      <c r="G118" s="48"/>
    </row>
    <row r="119" spans="1:7" ht="27.95" customHeight="1" x14ac:dyDescent="0.2">
      <c r="A119" s="48"/>
      <c r="B119" s="48"/>
      <c r="C119" s="48"/>
      <c r="E119" s="67"/>
      <c r="F119" s="49"/>
      <c r="G119" s="48"/>
    </row>
    <row r="120" spans="1:7" ht="27.95" customHeight="1" x14ac:dyDescent="0.2">
      <c r="A120" s="48"/>
      <c r="B120" s="48"/>
      <c r="C120" s="48"/>
      <c r="E120" s="67"/>
      <c r="F120" s="49"/>
      <c r="G120" s="48"/>
    </row>
    <row r="121" spans="1:7" ht="27.95" customHeight="1" x14ac:dyDescent="0.2">
      <c r="A121" s="48"/>
      <c r="B121" s="48"/>
      <c r="C121" s="48"/>
      <c r="E121" s="67"/>
      <c r="F121" s="49"/>
      <c r="G121" s="48"/>
    </row>
    <row r="122" spans="1:7" ht="27.95" customHeight="1" x14ac:dyDescent="0.2">
      <c r="A122" s="48"/>
      <c r="B122" s="48"/>
      <c r="C122" s="48"/>
      <c r="E122" s="67"/>
      <c r="F122" s="49"/>
      <c r="G122" s="48"/>
    </row>
    <row r="123" spans="1:7" ht="27.95" customHeight="1" x14ac:dyDescent="0.2">
      <c r="A123" s="48"/>
      <c r="B123" s="48"/>
      <c r="C123" s="48"/>
      <c r="E123" s="67"/>
      <c r="F123" s="49"/>
      <c r="G123" s="48"/>
    </row>
    <row r="124" spans="1:7" ht="27.95" customHeight="1" x14ac:dyDescent="0.2">
      <c r="A124" s="48"/>
      <c r="B124" s="48"/>
      <c r="C124" s="48"/>
      <c r="E124" s="67"/>
      <c r="F124" s="49"/>
      <c r="G124" s="48"/>
    </row>
    <row r="125" spans="1:7" ht="27.95" customHeight="1" x14ac:dyDescent="0.2">
      <c r="A125" s="48"/>
      <c r="B125" s="48"/>
      <c r="C125" s="48"/>
      <c r="E125" s="67"/>
      <c r="F125" s="49"/>
      <c r="G125" s="48"/>
    </row>
    <row r="126" spans="1:7" ht="27.95" customHeight="1" x14ac:dyDescent="0.2">
      <c r="A126" s="48"/>
      <c r="B126" s="48"/>
      <c r="C126" s="48"/>
      <c r="E126" s="67"/>
      <c r="F126" s="49"/>
      <c r="G126" s="48"/>
    </row>
    <row r="127" spans="1:7" ht="27.95" customHeight="1" x14ac:dyDescent="0.2">
      <c r="A127" s="48"/>
      <c r="B127" s="48"/>
      <c r="C127" s="48"/>
      <c r="E127" s="67"/>
      <c r="F127" s="49"/>
      <c r="G127" s="48"/>
    </row>
    <row r="128" spans="1:7" ht="27.95" customHeight="1" x14ac:dyDescent="0.2">
      <c r="A128" s="48"/>
      <c r="B128" s="48"/>
      <c r="C128" s="48"/>
      <c r="E128" s="67"/>
      <c r="F128" s="49"/>
      <c r="G128" s="48"/>
    </row>
    <row r="129" spans="1:7" ht="27.95" customHeight="1" x14ac:dyDescent="0.2">
      <c r="A129" s="48"/>
      <c r="B129" s="48"/>
      <c r="C129" s="48"/>
      <c r="E129" s="67"/>
      <c r="F129" s="49"/>
      <c r="G129" s="48"/>
    </row>
    <row r="130" spans="1:7" ht="27.95" customHeight="1" x14ac:dyDescent="0.2">
      <c r="A130" s="48"/>
      <c r="B130" s="48"/>
      <c r="C130" s="48"/>
      <c r="E130" s="67"/>
      <c r="F130" s="49"/>
      <c r="G130" s="48"/>
    </row>
    <row r="131" spans="1:7" ht="27.95" customHeight="1" x14ac:dyDescent="0.2">
      <c r="A131" s="48"/>
      <c r="B131" s="48"/>
      <c r="C131" s="48"/>
      <c r="E131" s="67"/>
      <c r="F131" s="49"/>
      <c r="G131" s="48"/>
    </row>
    <row r="132" spans="1:7" ht="27.95" customHeight="1" x14ac:dyDescent="0.2">
      <c r="A132" s="48"/>
      <c r="B132" s="48"/>
      <c r="C132" s="48"/>
      <c r="E132" s="67"/>
      <c r="F132" s="49"/>
      <c r="G132" s="48"/>
    </row>
    <row r="133" spans="1:7" ht="27.95" customHeight="1" x14ac:dyDescent="0.2">
      <c r="A133" s="48"/>
      <c r="B133" s="48"/>
      <c r="C133" s="48"/>
      <c r="E133" s="67"/>
      <c r="F133" s="49"/>
      <c r="G133" s="48"/>
    </row>
    <row r="134" spans="1:7" ht="27.95" customHeight="1" x14ac:dyDescent="0.2">
      <c r="A134" s="48"/>
      <c r="B134" s="48"/>
      <c r="C134" s="48"/>
      <c r="E134" s="67"/>
      <c r="F134" s="49"/>
      <c r="G134" s="48"/>
    </row>
    <row r="135" spans="1:7" ht="27.95" customHeight="1" x14ac:dyDescent="0.2">
      <c r="A135" s="48"/>
      <c r="B135" s="48"/>
      <c r="C135" s="48"/>
      <c r="E135" s="67"/>
      <c r="F135" s="49"/>
      <c r="G135" s="48"/>
    </row>
    <row r="136" spans="1:7" ht="27.95" customHeight="1" x14ac:dyDescent="0.2">
      <c r="A136" s="48"/>
      <c r="B136" s="48"/>
      <c r="C136" s="48"/>
      <c r="E136" s="67"/>
      <c r="F136" s="49"/>
      <c r="G136" s="48"/>
    </row>
    <row r="137" spans="1:7" ht="27.95" customHeight="1" x14ac:dyDescent="0.2">
      <c r="A137" s="48"/>
      <c r="B137" s="48"/>
      <c r="C137" s="48"/>
      <c r="E137" s="67"/>
      <c r="F137" s="49"/>
      <c r="G137" s="48"/>
    </row>
    <row r="138" spans="1:7" ht="27.95" customHeight="1" x14ac:dyDescent="0.2">
      <c r="A138" s="48"/>
      <c r="B138" s="48"/>
      <c r="C138" s="48"/>
      <c r="E138" s="67"/>
      <c r="F138" s="49"/>
      <c r="G138" s="48"/>
    </row>
    <row r="139" spans="1:7" ht="27.95" customHeight="1" x14ac:dyDescent="0.2">
      <c r="A139" s="48"/>
      <c r="B139" s="48"/>
      <c r="C139" s="48"/>
      <c r="E139" s="67"/>
      <c r="F139" s="49"/>
      <c r="G139" s="48"/>
    </row>
    <row r="140" spans="1:7" ht="27.95" customHeight="1" x14ac:dyDescent="0.2">
      <c r="A140" s="48"/>
      <c r="B140" s="48"/>
      <c r="C140" s="48"/>
      <c r="E140" s="67"/>
      <c r="F140" s="49"/>
      <c r="G140" s="48"/>
    </row>
    <row r="141" spans="1:7" ht="27.95" customHeight="1" x14ac:dyDescent="0.2">
      <c r="A141" s="48"/>
      <c r="B141" s="48"/>
      <c r="C141" s="48"/>
      <c r="E141" s="67"/>
      <c r="F141" s="49"/>
      <c r="G141" s="48"/>
    </row>
    <row r="142" spans="1:7" ht="27.95" customHeight="1" x14ac:dyDescent="0.2">
      <c r="A142" s="48"/>
      <c r="B142" s="48"/>
      <c r="C142" s="48"/>
      <c r="E142" s="67"/>
      <c r="F142" s="49"/>
      <c r="G142" s="48"/>
    </row>
    <row r="143" spans="1:7" ht="27.95" customHeight="1" x14ac:dyDescent="0.2">
      <c r="A143" s="48"/>
      <c r="B143" s="48"/>
      <c r="C143" s="48"/>
      <c r="E143" s="67"/>
      <c r="F143" s="49"/>
      <c r="G143" s="48"/>
    </row>
    <row r="144" spans="1:7" ht="27.95" customHeight="1" x14ac:dyDescent="0.2">
      <c r="A144" s="48"/>
      <c r="B144" s="48"/>
      <c r="C144" s="48"/>
      <c r="E144" s="67"/>
      <c r="F144" s="49"/>
      <c r="G144" s="48"/>
    </row>
    <row r="145" spans="1:7" ht="27.95" customHeight="1" x14ac:dyDescent="0.2">
      <c r="A145" s="48"/>
      <c r="B145" s="48"/>
      <c r="C145" s="48"/>
      <c r="E145" s="67"/>
      <c r="F145" s="49"/>
      <c r="G145" s="48"/>
    </row>
    <row r="146" spans="1:7" ht="27.95" customHeight="1" x14ac:dyDescent="0.2">
      <c r="A146" s="48"/>
      <c r="B146" s="48"/>
      <c r="C146" s="48"/>
      <c r="E146" s="67"/>
      <c r="F146" s="49"/>
      <c r="G146" s="48"/>
    </row>
    <row r="147" spans="1:7" ht="27.95" customHeight="1" x14ac:dyDescent="0.2">
      <c r="A147" s="48"/>
      <c r="B147" s="48"/>
      <c r="C147" s="48"/>
      <c r="E147" s="67"/>
      <c r="F147" s="49"/>
      <c r="G147" s="48"/>
    </row>
    <row r="148" spans="1:7" ht="27.95" customHeight="1" x14ac:dyDescent="0.2">
      <c r="A148" s="48"/>
      <c r="B148" s="48"/>
      <c r="C148" s="48"/>
      <c r="E148" s="67"/>
      <c r="F148" s="49"/>
      <c r="G148" s="48"/>
    </row>
    <row r="149" spans="1:7" ht="27.95" customHeight="1" x14ac:dyDescent="0.2">
      <c r="A149" s="48"/>
      <c r="B149" s="48"/>
      <c r="C149" s="48"/>
      <c r="E149" s="67"/>
      <c r="F149" s="49"/>
      <c r="G149" s="48"/>
    </row>
    <row r="150" spans="1:7" ht="27.95" customHeight="1" x14ac:dyDescent="0.2">
      <c r="A150" s="48"/>
      <c r="B150" s="48"/>
      <c r="C150" s="48"/>
      <c r="E150" s="67"/>
      <c r="F150" s="49"/>
      <c r="G150" s="48"/>
    </row>
    <row r="151" spans="1:7" ht="27.95" customHeight="1" x14ac:dyDescent="0.2">
      <c r="A151" s="48"/>
      <c r="B151" s="48"/>
      <c r="C151" s="48"/>
      <c r="E151" s="67"/>
      <c r="F151" s="49"/>
      <c r="G151" s="48"/>
    </row>
    <row r="152" spans="1:7" ht="27.95" customHeight="1" x14ac:dyDescent="0.2">
      <c r="A152" s="48"/>
      <c r="B152" s="48"/>
      <c r="C152" s="48"/>
      <c r="E152" s="67"/>
      <c r="F152" s="49"/>
      <c r="G152" s="48"/>
    </row>
    <row r="153" spans="1:7" ht="27.95" customHeight="1" x14ac:dyDescent="0.2">
      <c r="A153" s="48"/>
      <c r="B153" s="48"/>
      <c r="C153" s="48"/>
      <c r="E153" s="67"/>
      <c r="F153" s="49"/>
      <c r="G153" s="48"/>
    </row>
    <row r="154" spans="1:7" ht="27.95" customHeight="1" x14ac:dyDescent="0.2">
      <c r="A154" s="48"/>
      <c r="B154" s="48"/>
      <c r="C154" s="48"/>
      <c r="E154" s="67"/>
      <c r="F154" s="49"/>
      <c r="G154" s="48"/>
    </row>
    <row r="155" spans="1:7" ht="27.95" customHeight="1" x14ac:dyDescent="0.2">
      <c r="A155" s="48"/>
      <c r="B155" s="48"/>
      <c r="C155" s="48"/>
      <c r="E155" s="67"/>
      <c r="F155" s="49"/>
      <c r="G155" s="48"/>
    </row>
    <row r="156" spans="1:7" ht="27.95" customHeight="1" x14ac:dyDescent="0.2">
      <c r="A156" s="48"/>
      <c r="B156" s="48"/>
      <c r="C156" s="48"/>
      <c r="E156" s="67"/>
      <c r="F156" s="49"/>
      <c r="G156" s="48"/>
    </row>
    <row r="157" spans="1:7" ht="27.95" customHeight="1" x14ac:dyDescent="0.2">
      <c r="A157" s="48"/>
      <c r="B157" s="48"/>
      <c r="C157" s="48"/>
      <c r="E157" s="67"/>
      <c r="F157" s="49"/>
      <c r="G157" s="48"/>
    </row>
    <row r="158" spans="1:7" ht="27.95" customHeight="1" x14ac:dyDescent="0.2">
      <c r="A158" s="48"/>
      <c r="B158" s="48"/>
      <c r="C158" s="48"/>
      <c r="E158" s="67"/>
      <c r="F158" s="49"/>
      <c r="G158" s="48"/>
    </row>
    <row r="159" spans="1:7" ht="27.95" customHeight="1" x14ac:dyDescent="0.2">
      <c r="A159" s="48"/>
      <c r="B159" s="48"/>
      <c r="C159" s="48"/>
      <c r="E159" s="67"/>
      <c r="F159" s="49"/>
      <c r="G159" s="48"/>
    </row>
    <row r="160" spans="1:7" ht="27.95" customHeight="1" x14ac:dyDescent="0.2">
      <c r="A160" s="48"/>
      <c r="B160" s="48"/>
      <c r="C160" s="48"/>
      <c r="E160" s="67"/>
      <c r="F160" s="49"/>
      <c r="G160" s="48"/>
    </row>
    <row r="161" spans="1:7" ht="27.95" customHeight="1" x14ac:dyDescent="0.2">
      <c r="A161" s="48"/>
      <c r="B161" s="48"/>
      <c r="C161" s="48"/>
      <c r="E161" s="67"/>
      <c r="F161" s="49"/>
      <c r="G161" s="48"/>
    </row>
    <row r="162" spans="1:7" ht="27.95" customHeight="1" x14ac:dyDescent="0.2">
      <c r="A162" s="48"/>
      <c r="B162" s="48"/>
      <c r="C162" s="48"/>
      <c r="E162" s="67"/>
      <c r="F162" s="49"/>
      <c r="G162" s="48"/>
    </row>
    <row r="163" spans="1:7" ht="27.95" customHeight="1" x14ac:dyDescent="0.2">
      <c r="A163" s="48"/>
      <c r="B163" s="48"/>
      <c r="C163" s="48"/>
      <c r="E163" s="67"/>
      <c r="F163" s="49"/>
      <c r="G163" s="48"/>
    </row>
    <row r="164" spans="1:7" ht="27.95" customHeight="1" x14ac:dyDescent="0.2">
      <c r="A164" s="48"/>
      <c r="B164" s="48"/>
      <c r="C164" s="48"/>
      <c r="E164" s="67"/>
      <c r="F164" s="49"/>
      <c r="G164" s="48"/>
    </row>
    <row r="165" spans="1:7" ht="27.95" customHeight="1" x14ac:dyDescent="0.2">
      <c r="A165" s="48"/>
      <c r="B165" s="48"/>
      <c r="C165" s="48"/>
      <c r="E165" s="67"/>
      <c r="F165" s="49"/>
      <c r="G165" s="48"/>
    </row>
    <row r="166" spans="1:7" ht="27.95" customHeight="1" x14ac:dyDescent="0.2">
      <c r="A166" s="48"/>
      <c r="B166" s="48"/>
      <c r="C166" s="48"/>
      <c r="E166" s="67"/>
      <c r="F166" s="49"/>
      <c r="G166" s="48"/>
    </row>
    <row r="167" spans="1:7" ht="27.95" customHeight="1" x14ac:dyDescent="0.2">
      <c r="A167" s="48"/>
      <c r="B167" s="48"/>
      <c r="C167" s="48"/>
      <c r="E167" s="67"/>
      <c r="F167" s="49"/>
      <c r="G167" s="48"/>
    </row>
    <row r="168" spans="1:7" ht="27.95" customHeight="1" x14ac:dyDescent="0.2">
      <c r="A168" s="48"/>
      <c r="B168" s="48"/>
      <c r="C168" s="48"/>
      <c r="E168" s="67"/>
      <c r="F168" s="49"/>
      <c r="G168" s="48"/>
    </row>
    <row r="169" spans="1:7" ht="27.95" customHeight="1" x14ac:dyDescent="0.2">
      <c r="A169" s="48"/>
      <c r="B169" s="48"/>
      <c r="C169" s="48"/>
      <c r="E169" s="67"/>
      <c r="F169" s="49"/>
      <c r="G169" s="48"/>
    </row>
    <row r="170" spans="1:7" ht="27.95" customHeight="1" x14ac:dyDescent="0.2">
      <c r="A170" s="48"/>
      <c r="B170" s="48"/>
      <c r="C170" s="48"/>
      <c r="E170" s="67"/>
      <c r="F170" s="49"/>
      <c r="G170" s="48"/>
    </row>
    <row r="171" spans="1:7" ht="27.95" customHeight="1" x14ac:dyDescent="0.2">
      <c r="A171" s="48"/>
      <c r="B171" s="48"/>
      <c r="C171" s="48"/>
      <c r="E171" s="67"/>
      <c r="F171" s="49"/>
      <c r="G171" s="48"/>
    </row>
    <row r="172" spans="1:7" ht="27.95" customHeight="1" x14ac:dyDescent="0.2">
      <c r="A172" s="48"/>
      <c r="B172" s="48"/>
      <c r="C172" s="48"/>
      <c r="E172" s="67"/>
      <c r="F172" s="49"/>
      <c r="G172" s="48"/>
    </row>
    <row r="173" spans="1:7" ht="27.95" customHeight="1" x14ac:dyDescent="0.2">
      <c r="A173" s="48"/>
      <c r="B173" s="48"/>
      <c r="C173" s="48"/>
      <c r="E173" s="67"/>
      <c r="F173" s="49"/>
      <c r="G173" s="48"/>
    </row>
    <row r="174" spans="1:7" ht="27.95" customHeight="1" x14ac:dyDescent="0.2">
      <c r="A174" s="48"/>
      <c r="B174" s="48"/>
      <c r="C174" s="48"/>
      <c r="E174" s="67"/>
      <c r="F174" s="49"/>
      <c r="G174" s="48"/>
    </row>
    <row r="175" spans="1:7" ht="27.95" customHeight="1" x14ac:dyDescent="0.2">
      <c r="A175" s="48"/>
      <c r="B175" s="48"/>
      <c r="C175" s="48"/>
      <c r="E175" s="67"/>
      <c r="F175" s="49"/>
      <c r="G175" s="48"/>
    </row>
    <row r="176" spans="1:7" ht="27.95" customHeight="1" x14ac:dyDescent="0.2">
      <c r="A176" s="48"/>
      <c r="B176" s="48"/>
      <c r="C176" s="48"/>
      <c r="E176" s="67"/>
      <c r="F176" s="49"/>
      <c r="G176" s="48"/>
    </row>
    <row r="177" spans="1:7" ht="27.95" customHeight="1" x14ac:dyDescent="0.2">
      <c r="A177" s="48"/>
      <c r="B177" s="48"/>
      <c r="C177" s="48"/>
      <c r="E177" s="67"/>
      <c r="F177" s="49"/>
      <c r="G177" s="48"/>
    </row>
    <row r="178" spans="1:7" ht="27.95" customHeight="1" x14ac:dyDescent="0.2">
      <c r="A178" s="48"/>
      <c r="B178" s="48"/>
      <c r="C178" s="48"/>
      <c r="E178" s="67"/>
      <c r="F178" s="49"/>
      <c r="G178" s="48"/>
    </row>
    <row r="179" spans="1:7" ht="27.95" customHeight="1" x14ac:dyDescent="0.2">
      <c r="A179" s="48"/>
      <c r="B179" s="48"/>
      <c r="C179" s="48"/>
      <c r="E179" s="67"/>
      <c r="F179" s="49"/>
      <c r="G179" s="48"/>
    </row>
    <row r="180" spans="1:7" ht="27.95" customHeight="1" x14ac:dyDescent="0.2">
      <c r="A180" s="48"/>
      <c r="B180" s="48"/>
      <c r="C180" s="48"/>
      <c r="E180" s="67"/>
      <c r="F180" s="49"/>
      <c r="G180" s="48"/>
    </row>
    <row r="181" spans="1:7" ht="27.95" customHeight="1" x14ac:dyDescent="0.2">
      <c r="A181" s="48"/>
      <c r="B181" s="48"/>
      <c r="C181" s="48"/>
      <c r="E181" s="67"/>
      <c r="F181" s="49"/>
      <c r="G181" s="48"/>
    </row>
    <row r="182" spans="1:7" ht="27.95" customHeight="1" x14ac:dyDescent="0.2">
      <c r="A182" s="48"/>
      <c r="B182" s="48"/>
      <c r="C182" s="48"/>
      <c r="E182" s="67"/>
      <c r="F182" s="49"/>
      <c r="G182" s="48"/>
    </row>
    <row r="183" spans="1:7" ht="27.95" customHeight="1" x14ac:dyDescent="0.2">
      <c r="A183" s="48"/>
      <c r="B183" s="48"/>
      <c r="C183" s="48"/>
      <c r="E183" s="67"/>
      <c r="F183" s="49"/>
      <c r="G183" s="48"/>
    </row>
    <row r="184" spans="1:7" ht="27.95" customHeight="1" x14ac:dyDescent="0.2">
      <c r="A184" s="48"/>
      <c r="B184" s="48"/>
      <c r="C184" s="48"/>
      <c r="E184" s="67"/>
      <c r="F184" s="49"/>
      <c r="G184" s="48"/>
    </row>
    <row r="185" spans="1:7" ht="27.95" customHeight="1" x14ac:dyDescent="0.2">
      <c r="A185" s="48"/>
      <c r="B185" s="48"/>
      <c r="C185" s="48"/>
      <c r="E185" s="67"/>
      <c r="F185" s="49"/>
      <c r="G185" s="48"/>
    </row>
    <row r="186" spans="1:7" ht="27.95" customHeight="1" x14ac:dyDescent="0.2">
      <c r="A186" s="48"/>
      <c r="B186" s="48"/>
      <c r="C186" s="48"/>
      <c r="E186" s="67"/>
      <c r="F186" s="49"/>
      <c r="G186" s="48"/>
    </row>
    <row r="187" spans="1:7" ht="27.95" customHeight="1" x14ac:dyDescent="0.2">
      <c r="A187" s="48"/>
      <c r="B187" s="48"/>
      <c r="C187" s="48"/>
      <c r="E187" s="67"/>
      <c r="F187" s="49"/>
      <c r="G187" s="48"/>
    </row>
    <row r="188" spans="1:7" ht="27.95" customHeight="1" x14ac:dyDescent="0.2">
      <c r="A188" s="48"/>
      <c r="B188" s="48"/>
      <c r="C188" s="48"/>
      <c r="E188" s="67"/>
      <c r="F188" s="49"/>
      <c r="G188" s="48"/>
    </row>
    <row r="189" spans="1:7" ht="27.95" customHeight="1" x14ac:dyDescent="0.2">
      <c r="A189" s="48"/>
      <c r="B189" s="48"/>
      <c r="C189" s="48"/>
      <c r="E189" s="67"/>
      <c r="F189" s="49"/>
      <c r="G189" s="48"/>
    </row>
    <row r="190" spans="1:7" ht="27.95" customHeight="1" x14ac:dyDescent="0.2">
      <c r="A190" s="48"/>
      <c r="B190" s="48"/>
      <c r="C190" s="48"/>
      <c r="E190" s="67"/>
      <c r="F190" s="49"/>
      <c r="G190" s="48"/>
    </row>
    <row r="191" spans="1:7" ht="27.95" customHeight="1" x14ac:dyDescent="0.2">
      <c r="A191" s="48"/>
      <c r="B191" s="48"/>
      <c r="C191" s="48"/>
      <c r="E191" s="67"/>
      <c r="F191" s="49"/>
      <c r="G191" s="48"/>
    </row>
    <row r="192" spans="1:7" ht="27.95" customHeight="1" x14ac:dyDescent="0.2">
      <c r="A192" s="48"/>
      <c r="B192" s="48"/>
      <c r="C192" s="48"/>
      <c r="E192" s="67"/>
      <c r="F192" s="49"/>
      <c r="G192" s="48"/>
    </row>
    <row r="193" spans="1:7" ht="27.95" customHeight="1" x14ac:dyDescent="0.2">
      <c r="A193" s="48"/>
      <c r="B193" s="48"/>
      <c r="C193" s="48"/>
      <c r="E193" s="67"/>
      <c r="F193" s="49"/>
      <c r="G193" s="48"/>
    </row>
    <row r="194" spans="1:7" ht="27.95" customHeight="1" x14ac:dyDescent="0.2">
      <c r="A194" s="48"/>
      <c r="B194" s="48"/>
      <c r="C194" s="48"/>
      <c r="E194" s="67"/>
      <c r="F194" s="49"/>
      <c r="G194" s="48"/>
    </row>
    <row r="195" spans="1:7" ht="27.95" customHeight="1" x14ac:dyDescent="0.2">
      <c r="A195" s="48"/>
      <c r="B195" s="48"/>
      <c r="C195" s="48"/>
      <c r="E195" s="67"/>
      <c r="F195" s="49"/>
      <c r="G195" s="48"/>
    </row>
    <row r="196" spans="1:7" ht="27.95" customHeight="1" x14ac:dyDescent="0.2">
      <c r="A196" s="48"/>
      <c r="B196" s="48"/>
      <c r="C196" s="48"/>
      <c r="E196" s="67"/>
      <c r="F196" s="49"/>
      <c r="G196" s="48"/>
    </row>
    <row r="197" spans="1:7" ht="27.95" customHeight="1" x14ac:dyDescent="0.2">
      <c r="F197" s="49"/>
    </row>
    <row r="198" spans="1:7" ht="27.95" customHeight="1" x14ac:dyDescent="0.2">
      <c r="F198" s="49"/>
    </row>
    <row r="199" spans="1:7" ht="27.95" customHeight="1" x14ac:dyDescent="0.2">
      <c r="F199" s="49"/>
    </row>
    <row r="200" spans="1:7" ht="27.95" customHeight="1" x14ac:dyDescent="0.2">
      <c r="F200" s="49"/>
    </row>
    <row r="201" spans="1:7" s="80" customFormat="1" ht="27.95" customHeight="1" x14ac:dyDescent="0.2">
      <c r="A201" s="78"/>
      <c r="B201" s="81"/>
      <c r="C201" s="81"/>
      <c r="E201" s="57"/>
      <c r="F201" s="57"/>
      <c r="G201" s="81"/>
    </row>
    <row r="213" spans="1:7" ht="27.95" customHeight="1" x14ac:dyDescent="0.2">
      <c r="A213" s="48"/>
      <c r="B213" s="48"/>
      <c r="C213" s="48"/>
      <c r="E213" s="67"/>
      <c r="G213" s="48"/>
    </row>
    <row r="214" spans="1:7" ht="27.95" customHeight="1" x14ac:dyDescent="0.2">
      <c r="A214" s="48"/>
      <c r="B214" s="48"/>
      <c r="C214" s="48"/>
      <c r="E214" s="67"/>
      <c r="G214" s="48"/>
    </row>
    <row r="215" spans="1:7" ht="27.95" customHeight="1" x14ac:dyDescent="0.2">
      <c r="A215" s="48"/>
      <c r="B215" s="48"/>
      <c r="C215" s="48"/>
      <c r="E215" s="67"/>
      <c r="G215" s="48"/>
    </row>
    <row r="216" spans="1:7" ht="27.95" customHeight="1" x14ac:dyDescent="0.2">
      <c r="A216" s="48"/>
      <c r="B216" s="48"/>
      <c r="C216" s="48"/>
      <c r="E216" s="67"/>
      <c r="G216" s="48"/>
    </row>
    <row r="217" spans="1:7" ht="27.95" customHeight="1" x14ac:dyDescent="0.2">
      <c r="A217" s="48"/>
      <c r="B217" s="48"/>
      <c r="C217" s="48"/>
      <c r="E217" s="67"/>
      <c r="G217" s="48"/>
    </row>
    <row r="218" spans="1:7" ht="27.95" customHeight="1" x14ac:dyDescent="0.2">
      <c r="A218" s="48"/>
      <c r="B218" s="48"/>
      <c r="C218" s="48"/>
      <c r="E218" s="67"/>
      <c r="G218" s="48"/>
    </row>
    <row r="219" spans="1:7" ht="27.95" customHeight="1" x14ac:dyDescent="0.2">
      <c r="A219" s="48"/>
      <c r="B219" s="48"/>
      <c r="C219" s="48"/>
      <c r="E219" s="67"/>
      <c r="G219" s="48"/>
    </row>
    <row r="220" spans="1:7" ht="27.95" customHeight="1" x14ac:dyDescent="0.2">
      <c r="A220" s="48"/>
      <c r="B220" s="48"/>
      <c r="C220" s="48"/>
      <c r="E220" s="67"/>
      <c r="G220" s="48"/>
    </row>
    <row r="221" spans="1:7" ht="27.95" customHeight="1" x14ac:dyDescent="0.2">
      <c r="A221" s="48"/>
      <c r="B221" s="48"/>
      <c r="C221" s="48"/>
      <c r="E221" s="67"/>
      <c r="G221" s="48"/>
    </row>
    <row r="222" spans="1:7" ht="27.95" customHeight="1" x14ac:dyDescent="0.2">
      <c r="A222" s="48"/>
      <c r="B222" s="48"/>
      <c r="C222" s="48"/>
      <c r="E222" s="67"/>
      <c r="G222" s="48"/>
    </row>
    <row r="223" spans="1:7" ht="27.95" customHeight="1" x14ac:dyDescent="0.2">
      <c r="A223" s="48"/>
      <c r="B223" s="48"/>
      <c r="C223" s="48"/>
      <c r="E223" s="67"/>
      <c r="G223" s="48"/>
    </row>
    <row r="224" spans="1:7" ht="27.95" customHeight="1" x14ac:dyDescent="0.2">
      <c r="A224" s="48"/>
      <c r="B224" s="48"/>
      <c r="C224" s="48"/>
      <c r="E224" s="67"/>
      <c r="G224" s="48"/>
    </row>
    <row r="225" spans="1:7" ht="27.95" customHeight="1" x14ac:dyDescent="0.2">
      <c r="A225" s="48"/>
      <c r="B225" s="48"/>
      <c r="C225" s="48"/>
      <c r="E225" s="67"/>
      <c r="G225" s="48"/>
    </row>
    <row r="226" spans="1:7" ht="27.95" customHeight="1" x14ac:dyDescent="0.2">
      <c r="A226" s="48"/>
      <c r="B226" s="48"/>
      <c r="C226" s="48"/>
      <c r="E226" s="67"/>
      <c r="G226" s="48"/>
    </row>
    <row r="227" spans="1:7" ht="27.95" customHeight="1" x14ac:dyDescent="0.2">
      <c r="A227" s="48"/>
      <c r="B227" s="48"/>
      <c r="C227" s="48"/>
      <c r="E227" s="67"/>
      <c r="G227" s="48"/>
    </row>
    <row r="228" spans="1:7" ht="27.95" customHeight="1" x14ac:dyDescent="0.2">
      <c r="A228" s="48"/>
      <c r="B228" s="48"/>
      <c r="C228" s="48"/>
      <c r="E228" s="67"/>
      <c r="G228" s="48"/>
    </row>
    <row r="229" spans="1:7" ht="27.95" customHeight="1" x14ac:dyDescent="0.2">
      <c r="A229" s="48"/>
      <c r="B229" s="48"/>
      <c r="C229" s="48"/>
      <c r="E229" s="67"/>
      <c r="G229" s="48"/>
    </row>
    <row r="230" spans="1:7" ht="27.95" customHeight="1" x14ac:dyDescent="0.2">
      <c r="A230" s="48"/>
      <c r="B230" s="48"/>
      <c r="C230" s="48"/>
      <c r="E230" s="67"/>
      <c r="G230" s="48"/>
    </row>
    <row r="231" spans="1:7" ht="27.95" customHeight="1" x14ac:dyDescent="0.2">
      <c r="A231" s="48"/>
      <c r="B231" s="48"/>
      <c r="C231" s="48"/>
      <c r="E231" s="67"/>
      <c r="G231" s="48"/>
    </row>
    <row r="232" spans="1:7" ht="27.95" customHeight="1" x14ac:dyDescent="0.2">
      <c r="A232" s="48"/>
      <c r="B232" s="48"/>
      <c r="C232" s="48"/>
      <c r="E232" s="67"/>
      <c r="G232" s="48"/>
    </row>
    <row r="233" spans="1:7" ht="27.95" customHeight="1" x14ac:dyDescent="0.2">
      <c r="A233" s="48"/>
      <c r="B233" s="48"/>
      <c r="C233" s="48"/>
      <c r="E233" s="67"/>
      <c r="G233" s="48"/>
    </row>
    <row r="234" spans="1:7" ht="27.95" customHeight="1" x14ac:dyDescent="0.2">
      <c r="A234" s="48"/>
      <c r="B234" s="48"/>
      <c r="C234" s="48"/>
      <c r="E234" s="67"/>
      <c r="G234" s="48"/>
    </row>
    <row r="235" spans="1:7" ht="27.95" customHeight="1" x14ac:dyDescent="0.2">
      <c r="A235" s="48"/>
      <c r="B235" s="48"/>
      <c r="C235" s="48"/>
      <c r="E235" s="67"/>
      <c r="G235" s="48"/>
    </row>
    <row r="236" spans="1:7" ht="27.95" customHeight="1" x14ac:dyDescent="0.2">
      <c r="A236" s="48"/>
      <c r="B236" s="48"/>
      <c r="C236" s="48"/>
      <c r="E236" s="67"/>
      <c r="G236" s="48"/>
    </row>
    <row r="237" spans="1:7" ht="27.95" customHeight="1" x14ac:dyDescent="0.2">
      <c r="A237" s="48"/>
      <c r="B237" s="48"/>
      <c r="C237" s="48"/>
      <c r="E237" s="67"/>
      <c r="G237" s="48"/>
    </row>
    <row r="238" spans="1:7" ht="27.95" customHeight="1" x14ac:dyDescent="0.2">
      <c r="A238" s="48"/>
      <c r="B238" s="48"/>
      <c r="C238" s="48"/>
      <c r="E238" s="67"/>
      <c r="G238" s="48"/>
    </row>
    <row r="239" spans="1:7" ht="27.95" customHeight="1" x14ac:dyDescent="0.2">
      <c r="A239" s="48"/>
      <c r="B239" s="48"/>
      <c r="C239" s="48"/>
      <c r="E239" s="67"/>
      <c r="G239" s="48"/>
    </row>
    <row r="240" spans="1:7" ht="27.95" customHeight="1" x14ac:dyDescent="0.2">
      <c r="A240" s="48"/>
      <c r="B240" s="48"/>
      <c r="C240" s="48"/>
      <c r="E240" s="67"/>
      <c r="G240" s="48"/>
    </row>
    <row r="241" spans="1:7" ht="27.95" customHeight="1" x14ac:dyDescent="0.2">
      <c r="A241" s="48"/>
      <c r="B241" s="48"/>
      <c r="C241" s="48"/>
      <c r="E241" s="67"/>
      <c r="G241" s="48"/>
    </row>
    <row r="242" spans="1:7" ht="27.95" customHeight="1" x14ac:dyDescent="0.2">
      <c r="A242" s="48"/>
      <c r="B242" s="48"/>
      <c r="C242" s="48"/>
      <c r="E242" s="67"/>
      <c r="G242" s="48"/>
    </row>
    <row r="243" spans="1:7" ht="27.95" customHeight="1" x14ac:dyDescent="0.2">
      <c r="A243" s="48"/>
      <c r="B243" s="48"/>
      <c r="C243" s="48"/>
      <c r="E243" s="67"/>
      <c r="G243" s="48"/>
    </row>
    <row r="244" spans="1:7" ht="27.95" customHeight="1" x14ac:dyDescent="0.2">
      <c r="A244" s="48"/>
      <c r="B244" s="48"/>
      <c r="C244" s="48"/>
      <c r="E244" s="67"/>
      <c r="G244" s="48"/>
    </row>
    <row r="245" spans="1:7" ht="27.95" customHeight="1" x14ac:dyDescent="0.2">
      <c r="A245" s="48"/>
      <c r="B245" s="48"/>
      <c r="C245" s="48"/>
      <c r="E245" s="67"/>
      <c r="G245" s="48"/>
    </row>
    <row r="246" spans="1:7" ht="27.95" customHeight="1" x14ac:dyDescent="0.2">
      <c r="A246" s="48"/>
      <c r="B246" s="48"/>
      <c r="C246" s="48"/>
      <c r="E246" s="67"/>
      <c r="G246" s="48"/>
    </row>
    <row r="247" spans="1:7" ht="27.95" customHeight="1" x14ac:dyDescent="0.2">
      <c r="A247" s="48"/>
      <c r="B247" s="48"/>
      <c r="C247" s="48"/>
      <c r="E247" s="67"/>
      <c r="G247" s="48"/>
    </row>
    <row r="248" spans="1:7" ht="27.95" customHeight="1" x14ac:dyDescent="0.2">
      <c r="A248" s="48"/>
      <c r="B248" s="48"/>
      <c r="C248" s="48"/>
      <c r="E248" s="67"/>
      <c r="G248" s="48"/>
    </row>
    <row r="249" spans="1:7" ht="27.95" customHeight="1" x14ac:dyDescent="0.2">
      <c r="A249" s="48"/>
      <c r="B249" s="48"/>
      <c r="C249" s="48"/>
      <c r="E249" s="67"/>
      <c r="G249" s="48"/>
    </row>
    <row r="250" spans="1:7" ht="27.95" customHeight="1" x14ac:dyDescent="0.2">
      <c r="A250" s="48"/>
      <c r="B250" s="48"/>
      <c r="C250" s="48"/>
      <c r="E250" s="67"/>
      <c r="G250" s="48"/>
    </row>
    <row r="251" spans="1:7" ht="27.95" customHeight="1" x14ac:dyDescent="0.2">
      <c r="A251" s="48"/>
      <c r="B251" s="48"/>
      <c r="C251" s="48"/>
      <c r="E251" s="67"/>
      <c r="G251" s="48"/>
    </row>
    <row r="252" spans="1:7" ht="27.95" customHeight="1" x14ac:dyDescent="0.2">
      <c r="A252" s="48"/>
      <c r="B252" s="48"/>
      <c r="C252" s="48"/>
      <c r="E252" s="67"/>
      <c r="G252" s="48"/>
    </row>
  </sheetData>
  <sheetProtection algorithmName="SHA-512" hashValue="z9kzF6U+eOd++uZnP0sBiqty+T6ajuJzl52cbpfQeML5USRXMaa8WxhDWkzWgZPQM2jRf4zFVAYW2NgBkNyWkw==" saltValue="YLhkbLp+reMx9zXS+rN89g==" spinCount="100000" sheet="1" objects="1" scenarios="1"/>
  <customSheetViews>
    <customSheetView guid="{4DA052FA-0002-434A-8748-11E665859507}" fitToPage="1">
      <pane ySplit="2" topLeftCell="A3" activePane="bottomLeft" state="frozen"/>
      <selection pane="bottomLeft" activeCell="D10" sqref="D10"/>
      <pageMargins left="0" right="0" top="0" bottom="0" header="0" footer="0"/>
    </customSheetView>
  </customSheetViews>
  <phoneticPr fontId="19" type="noConversion"/>
  <conditionalFormatting sqref="B88:C1048576 B32:C86 B3:C28 C2">
    <cfRule type="containsText" dxfId="51" priority="17" operator="containsText" text="Погрузка">
      <formula>NOT(ISERROR(SEARCH("Погрузка",B2)))</formula>
    </cfRule>
    <cfRule type="containsText" dxfId="50" priority="18" operator="containsText" text="Доставка">
      <formula>NOT(ISERROR(SEARCH("Доставка",B2)))</formula>
    </cfRule>
  </conditionalFormatting>
  <conditionalFormatting sqref="B1:C1">
    <cfRule type="containsText" dxfId="49" priority="14" operator="containsText" text="Погрузка">
      <formula>NOT(ISERROR(SEARCH("Погрузка",B1)))</formula>
    </cfRule>
    <cfRule type="containsText" dxfId="48" priority="15" operator="containsText" text="Доставка">
      <formula>NOT(ISERROR(SEARCH("Доставка",B1)))</formula>
    </cfRule>
  </conditionalFormatting>
  <conditionalFormatting sqref="B87:C87">
    <cfRule type="containsText" dxfId="47" priority="6" operator="containsText" text="Погрузка">
      <formula>NOT(ISERROR(SEARCH("Погрузка",B87)))</formula>
    </cfRule>
    <cfRule type="containsText" dxfId="46" priority="7" operator="containsText" text="Доставка">
      <formula>NOT(ISERROR(SEARCH("Доставка",B87)))</formula>
    </cfRule>
  </conditionalFormatting>
  <conditionalFormatting sqref="B31:C31">
    <cfRule type="containsText" dxfId="45" priority="3" operator="containsText" text="Погрузка">
      <formula>NOT(ISERROR(SEARCH("Погрузка",B31)))</formula>
    </cfRule>
    <cfRule type="containsText" dxfId="44" priority="4" operator="containsText" text="Доставка">
      <formula>NOT(ISERROR(SEARCH("Доставка",B31)))</formula>
    </cfRule>
  </conditionalFormatting>
  <conditionalFormatting sqref="B2">
    <cfRule type="containsText" dxfId="43" priority="1" operator="containsText" text="Погрузка">
      <formula>NOT(ISERROR(SEARCH("Погрузка",B2)))</formula>
    </cfRule>
    <cfRule type="containsText" dxfId="42" priority="2" operator="containsText" text="Доставка">
      <formula>NOT(ISERROR(SEARCH("Доставка",B2)))</formula>
    </cfRule>
  </conditionalFormatting>
  <hyperlinks>
    <hyperlink ref="A1" location="Отчёт!C9" display="В отчёт"/>
  </hyperlinks>
  <pageMargins left="0" right="0" top="0" bottom="0" header="0" footer="0"/>
  <pageSetup paperSize="9" orientation="portrait" r:id="rId1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4" tint="-0.499984740745262"/>
    <pageSetUpPr fitToPage="1"/>
  </sheetPr>
  <dimension ref="A1:J276"/>
  <sheetViews>
    <sheetView workbookViewId="0">
      <pane ySplit="2" topLeftCell="A45" activePane="bottomLeft" state="frozen"/>
      <selection activeCell="D10" sqref="D10"/>
      <selection pane="bottomLeft" activeCell="D54" sqref="D54"/>
    </sheetView>
  </sheetViews>
  <sheetFormatPr defaultColWidth="10.85546875" defaultRowHeight="27.95" customHeight="1" x14ac:dyDescent="0.2"/>
  <cols>
    <col min="1" max="1" width="9.140625" style="65" customWidth="1"/>
    <col min="2" max="2" width="39.28515625" style="60" customWidth="1"/>
    <col min="3" max="3" width="12.5703125" style="62" customWidth="1"/>
    <col min="4" max="4" width="14.85546875" style="48" customWidth="1"/>
    <col min="5" max="5" width="14.85546875" style="49" customWidth="1"/>
    <col min="6" max="6" width="20.5703125" style="67" customWidth="1"/>
    <col min="7" max="7" width="33.42578125" style="62" customWidth="1"/>
    <col min="8" max="8" width="3.85546875" style="48" customWidth="1"/>
    <col min="9" max="9" width="16.28515625" style="48" customWidth="1"/>
    <col min="10" max="10" width="23.7109375" style="48" customWidth="1"/>
    <col min="11" max="16384" width="10.85546875" style="48"/>
  </cols>
  <sheetData>
    <row r="1" spans="1:10" s="45" customFormat="1" ht="17.100000000000001" customHeight="1" x14ac:dyDescent="0.2">
      <c r="A1" s="52" t="s">
        <v>8</v>
      </c>
      <c r="B1" s="70"/>
      <c r="C1" s="54"/>
      <c r="E1" s="71"/>
      <c r="G1" s="54"/>
    </row>
    <row r="2" spans="1:10" s="46" customFormat="1" ht="57" customHeight="1" x14ac:dyDescent="0.2">
      <c r="A2" s="55" t="s">
        <v>5</v>
      </c>
      <c r="B2" s="44" t="s">
        <v>161</v>
      </c>
      <c r="C2" s="56" t="s">
        <v>156</v>
      </c>
      <c r="D2" s="46" t="s">
        <v>2</v>
      </c>
      <c r="E2" s="57" t="s">
        <v>3</v>
      </c>
      <c r="F2" s="46" t="s">
        <v>4</v>
      </c>
      <c r="G2" s="56" t="s">
        <v>1</v>
      </c>
      <c r="I2" s="46" t="s">
        <v>6</v>
      </c>
      <c r="J2" s="57">
        <f>F55</f>
        <v>0</v>
      </c>
    </row>
    <row r="3" spans="1:10" s="46" customFormat="1" ht="28.5" customHeight="1" x14ac:dyDescent="0.2">
      <c r="A3" s="55"/>
      <c r="B3" s="42" t="s">
        <v>17</v>
      </c>
      <c r="C3" s="56"/>
      <c r="E3" s="57"/>
      <c r="G3" s="56"/>
      <c r="J3" s="57"/>
    </row>
    <row r="4" spans="1:10" ht="27.95" customHeight="1" x14ac:dyDescent="0.2">
      <c r="B4" s="37" t="s">
        <v>282</v>
      </c>
      <c r="C4" s="62" t="s">
        <v>157</v>
      </c>
      <c r="D4" s="48">
        <v>0</v>
      </c>
      <c r="E4" s="49">
        <v>350</v>
      </c>
      <c r="F4" s="49">
        <f>D4*E4</f>
        <v>0</v>
      </c>
      <c r="H4" s="58"/>
    </row>
    <row r="5" spans="1:10" ht="27.95" customHeight="1" x14ac:dyDescent="0.2">
      <c r="B5" s="37" t="s">
        <v>283</v>
      </c>
      <c r="C5" s="62" t="s">
        <v>157</v>
      </c>
      <c r="D5" s="48">
        <v>0</v>
      </c>
      <c r="E5" s="49">
        <v>250</v>
      </c>
      <c r="F5" s="49">
        <f t="shared" ref="F5:F52" si="0">D5*E5</f>
        <v>0</v>
      </c>
    </row>
    <row r="6" spans="1:10" ht="27.95" customHeight="1" x14ac:dyDescent="0.2">
      <c r="B6" s="37" t="s">
        <v>284</v>
      </c>
      <c r="C6" s="62" t="s">
        <v>157</v>
      </c>
      <c r="D6" s="48">
        <v>0</v>
      </c>
      <c r="E6" s="49">
        <v>250</v>
      </c>
      <c r="F6" s="49">
        <f t="shared" si="0"/>
        <v>0</v>
      </c>
    </row>
    <row r="7" spans="1:10" ht="27.95" customHeight="1" x14ac:dyDescent="0.2">
      <c r="B7" s="37" t="s">
        <v>285</v>
      </c>
      <c r="C7" s="62" t="s">
        <v>157</v>
      </c>
      <c r="D7" s="48">
        <v>0</v>
      </c>
      <c r="E7" s="49">
        <v>250</v>
      </c>
      <c r="F7" s="49">
        <f t="shared" si="0"/>
        <v>0</v>
      </c>
    </row>
    <row r="8" spans="1:10" ht="27.95" customHeight="1" x14ac:dyDescent="0.2">
      <c r="B8" s="37" t="s">
        <v>286</v>
      </c>
      <c r="C8" s="62" t="s">
        <v>157</v>
      </c>
      <c r="D8" s="48">
        <v>0</v>
      </c>
      <c r="E8" s="49">
        <v>250</v>
      </c>
      <c r="F8" s="49">
        <f t="shared" si="0"/>
        <v>0</v>
      </c>
    </row>
    <row r="9" spans="1:10" ht="27.95" customHeight="1" x14ac:dyDescent="0.2">
      <c r="B9" s="37" t="s">
        <v>287</v>
      </c>
      <c r="C9" s="62" t="s">
        <v>157</v>
      </c>
      <c r="D9" s="48">
        <v>0</v>
      </c>
      <c r="E9" s="49">
        <v>250</v>
      </c>
      <c r="F9" s="49">
        <f t="shared" si="0"/>
        <v>0</v>
      </c>
    </row>
    <row r="10" spans="1:10" ht="27.95" customHeight="1" x14ac:dyDescent="0.2">
      <c r="B10" s="37" t="s">
        <v>288</v>
      </c>
      <c r="C10" s="37" t="s">
        <v>158</v>
      </c>
      <c r="D10" s="48">
        <v>0</v>
      </c>
      <c r="E10" s="49">
        <v>350</v>
      </c>
      <c r="F10" s="49">
        <f t="shared" si="0"/>
        <v>0</v>
      </c>
    </row>
    <row r="11" spans="1:10" ht="27.95" customHeight="1" x14ac:dyDescent="0.2">
      <c r="B11" s="37" t="s">
        <v>289</v>
      </c>
      <c r="C11" s="62" t="s">
        <v>157</v>
      </c>
      <c r="D11" s="48">
        <v>0</v>
      </c>
      <c r="E11" s="49">
        <v>1000</v>
      </c>
      <c r="F11" s="49">
        <f t="shared" si="0"/>
        <v>0</v>
      </c>
    </row>
    <row r="12" spans="1:10" ht="27.95" customHeight="1" x14ac:dyDescent="0.2">
      <c r="B12" s="37" t="s">
        <v>290</v>
      </c>
      <c r="C12" s="62" t="s">
        <v>157</v>
      </c>
      <c r="D12" s="48">
        <v>0</v>
      </c>
      <c r="E12" s="49">
        <v>300</v>
      </c>
      <c r="F12" s="49">
        <f t="shared" si="0"/>
        <v>0</v>
      </c>
    </row>
    <row r="13" spans="1:10" ht="27.95" customHeight="1" x14ac:dyDescent="0.2">
      <c r="B13" s="37" t="s">
        <v>291</v>
      </c>
      <c r="C13" s="62" t="s">
        <v>159</v>
      </c>
      <c r="D13" s="48">
        <v>0</v>
      </c>
      <c r="E13" s="49">
        <v>200</v>
      </c>
      <c r="F13" s="49">
        <f t="shared" si="0"/>
        <v>0</v>
      </c>
    </row>
    <row r="14" spans="1:10" ht="27.95" customHeight="1" x14ac:dyDescent="0.2">
      <c r="B14" s="37" t="s">
        <v>292</v>
      </c>
      <c r="C14" s="62" t="s">
        <v>157</v>
      </c>
      <c r="D14" s="48">
        <v>0</v>
      </c>
      <c r="E14" s="49">
        <v>200</v>
      </c>
      <c r="F14" s="49">
        <f t="shared" si="0"/>
        <v>0</v>
      </c>
    </row>
    <row r="15" spans="1:10" ht="27.95" customHeight="1" x14ac:dyDescent="0.2">
      <c r="B15" s="37" t="s">
        <v>293</v>
      </c>
      <c r="C15" s="62" t="s">
        <v>157</v>
      </c>
      <c r="D15" s="48">
        <v>0</v>
      </c>
      <c r="E15" s="49">
        <v>150</v>
      </c>
      <c r="F15" s="49">
        <f t="shared" si="0"/>
        <v>0</v>
      </c>
    </row>
    <row r="16" spans="1:10" ht="27.95" customHeight="1" x14ac:dyDescent="0.2">
      <c r="B16" s="37" t="s">
        <v>294</v>
      </c>
      <c r="C16" s="62" t="s">
        <v>295</v>
      </c>
      <c r="D16" s="48">
        <v>0</v>
      </c>
      <c r="E16" s="49">
        <v>500</v>
      </c>
      <c r="F16" s="49">
        <f t="shared" si="0"/>
        <v>0</v>
      </c>
    </row>
    <row r="17" spans="1:7" ht="27.95" customHeight="1" x14ac:dyDescent="0.2">
      <c r="B17" s="37" t="s">
        <v>296</v>
      </c>
      <c r="C17" s="62" t="s">
        <v>159</v>
      </c>
      <c r="D17" s="48">
        <v>0</v>
      </c>
      <c r="E17" s="49">
        <v>150</v>
      </c>
      <c r="F17" s="49">
        <f t="shared" si="0"/>
        <v>0</v>
      </c>
    </row>
    <row r="18" spans="1:7" ht="27.95" customHeight="1" x14ac:dyDescent="0.2">
      <c r="A18" s="48"/>
      <c r="B18" s="37" t="s">
        <v>297</v>
      </c>
      <c r="C18" s="48" t="s">
        <v>159</v>
      </c>
      <c r="D18" s="48">
        <v>0</v>
      </c>
      <c r="E18" s="49">
        <v>200</v>
      </c>
      <c r="F18" s="49">
        <f t="shared" si="0"/>
        <v>0</v>
      </c>
      <c r="G18" s="48"/>
    </row>
    <row r="19" spans="1:7" ht="27.95" customHeight="1" x14ac:dyDescent="0.2">
      <c r="A19" s="48"/>
      <c r="B19" s="37" t="s">
        <v>298</v>
      </c>
      <c r="C19" s="48" t="s">
        <v>157</v>
      </c>
      <c r="D19" s="48">
        <v>0</v>
      </c>
      <c r="E19" s="49">
        <v>3000</v>
      </c>
      <c r="F19" s="49">
        <f t="shared" si="0"/>
        <v>0</v>
      </c>
      <c r="G19" s="48"/>
    </row>
    <row r="20" spans="1:7" ht="27.95" customHeight="1" x14ac:dyDescent="0.2">
      <c r="A20" s="48"/>
      <c r="B20" s="37" t="s">
        <v>299</v>
      </c>
      <c r="C20" s="48" t="s">
        <v>157</v>
      </c>
      <c r="D20" s="48">
        <v>0</v>
      </c>
      <c r="E20" s="49">
        <v>3500</v>
      </c>
      <c r="F20" s="49">
        <f t="shared" si="0"/>
        <v>0</v>
      </c>
      <c r="G20" s="48"/>
    </row>
    <row r="21" spans="1:7" ht="27.95" customHeight="1" x14ac:dyDescent="0.2">
      <c r="A21" s="48"/>
      <c r="B21" s="42" t="s">
        <v>168</v>
      </c>
      <c r="C21" s="48"/>
      <c r="F21" s="49"/>
      <c r="G21" s="48"/>
    </row>
    <row r="22" spans="1:7" ht="27.95" customHeight="1" x14ac:dyDescent="0.2">
      <c r="A22" s="48"/>
      <c r="B22" s="37" t="s">
        <v>300</v>
      </c>
      <c r="C22" s="48" t="s">
        <v>157</v>
      </c>
      <c r="D22" s="48">
        <v>0</v>
      </c>
      <c r="E22" s="49">
        <v>1500</v>
      </c>
      <c r="F22" s="49">
        <f t="shared" si="0"/>
        <v>0</v>
      </c>
      <c r="G22" s="48"/>
    </row>
    <row r="23" spans="1:7" ht="27.95" customHeight="1" x14ac:dyDescent="0.2">
      <c r="A23" s="48"/>
      <c r="B23" s="37" t="s">
        <v>301</v>
      </c>
      <c r="C23" s="48" t="s">
        <v>157</v>
      </c>
      <c r="D23" s="48">
        <v>0</v>
      </c>
      <c r="E23" s="49">
        <v>1000</v>
      </c>
      <c r="F23" s="49">
        <f t="shared" si="0"/>
        <v>0</v>
      </c>
      <c r="G23" s="48"/>
    </row>
    <row r="24" spans="1:7" ht="27.95" customHeight="1" x14ac:dyDescent="0.2">
      <c r="A24" s="48"/>
      <c r="B24" s="37" t="s">
        <v>302</v>
      </c>
      <c r="C24" s="48" t="s">
        <v>157</v>
      </c>
      <c r="D24" s="48">
        <v>0</v>
      </c>
      <c r="E24" s="49">
        <v>700</v>
      </c>
      <c r="F24" s="49">
        <f t="shared" si="0"/>
        <v>0</v>
      </c>
      <c r="G24" s="48"/>
    </row>
    <row r="25" spans="1:7" ht="27.95" customHeight="1" x14ac:dyDescent="0.2">
      <c r="A25" s="48"/>
      <c r="B25" s="37" t="s">
        <v>303</v>
      </c>
      <c r="C25" s="48" t="s">
        <v>157</v>
      </c>
      <c r="D25" s="48">
        <v>0</v>
      </c>
      <c r="E25" s="49">
        <v>700</v>
      </c>
      <c r="F25" s="49">
        <f t="shared" si="0"/>
        <v>0</v>
      </c>
      <c r="G25" s="48"/>
    </row>
    <row r="26" spans="1:7" ht="27.95" customHeight="1" x14ac:dyDescent="0.2">
      <c r="A26" s="48"/>
      <c r="B26" s="37" t="s">
        <v>304</v>
      </c>
      <c r="C26" s="48" t="s">
        <v>157</v>
      </c>
      <c r="D26" s="48">
        <v>0</v>
      </c>
      <c r="E26" s="49">
        <v>400</v>
      </c>
      <c r="F26" s="49">
        <f t="shared" si="0"/>
        <v>0</v>
      </c>
      <c r="G26" s="48"/>
    </row>
    <row r="27" spans="1:7" ht="27.95" customHeight="1" x14ac:dyDescent="0.2">
      <c r="A27" s="48"/>
      <c r="B27" s="37" t="s">
        <v>305</v>
      </c>
      <c r="C27" s="48" t="s">
        <v>157</v>
      </c>
      <c r="D27" s="48">
        <v>0</v>
      </c>
      <c r="E27" s="49">
        <v>700</v>
      </c>
      <c r="F27" s="49">
        <f t="shared" si="0"/>
        <v>0</v>
      </c>
      <c r="G27" s="48"/>
    </row>
    <row r="28" spans="1:7" ht="27.95" customHeight="1" x14ac:dyDescent="0.2">
      <c r="A28" s="48"/>
      <c r="B28" s="37" t="s">
        <v>306</v>
      </c>
      <c r="C28" s="48" t="s">
        <v>157</v>
      </c>
      <c r="D28" s="48">
        <v>0</v>
      </c>
      <c r="E28" s="49">
        <v>1000</v>
      </c>
      <c r="F28" s="49">
        <f t="shared" si="0"/>
        <v>0</v>
      </c>
      <c r="G28" s="48"/>
    </row>
    <row r="29" spans="1:7" ht="27.95" customHeight="1" x14ac:dyDescent="0.2">
      <c r="A29" s="48"/>
      <c r="B29" s="37" t="s">
        <v>307</v>
      </c>
      <c r="C29" s="48" t="s">
        <v>157</v>
      </c>
      <c r="D29" s="48">
        <v>0</v>
      </c>
      <c r="E29" s="49">
        <v>3000</v>
      </c>
      <c r="F29" s="49">
        <f t="shared" si="0"/>
        <v>0</v>
      </c>
      <c r="G29" s="48"/>
    </row>
    <row r="30" spans="1:7" ht="27.95" customHeight="1" x14ac:dyDescent="0.2">
      <c r="A30" s="48"/>
      <c r="B30" s="37" t="s">
        <v>308</v>
      </c>
      <c r="C30" s="48" t="s">
        <v>157</v>
      </c>
      <c r="D30" s="48">
        <v>0</v>
      </c>
      <c r="E30" s="49">
        <v>500</v>
      </c>
      <c r="F30" s="49">
        <f t="shared" si="0"/>
        <v>0</v>
      </c>
      <c r="G30" s="48"/>
    </row>
    <row r="31" spans="1:7" ht="27.95" customHeight="1" x14ac:dyDescent="0.2">
      <c r="A31" s="48"/>
      <c r="B31" s="37" t="s">
        <v>309</v>
      </c>
      <c r="C31" s="48" t="s">
        <v>157</v>
      </c>
      <c r="D31" s="48">
        <v>0</v>
      </c>
      <c r="E31" s="49">
        <v>500</v>
      </c>
      <c r="F31" s="49">
        <f t="shared" si="0"/>
        <v>0</v>
      </c>
      <c r="G31" s="48"/>
    </row>
    <row r="32" spans="1:7" ht="27.95" customHeight="1" x14ac:dyDescent="0.2">
      <c r="A32" s="48"/>
      <c r="B32" s="37" t="s">
        <v>310</v>
      </c>
      <c r="C32" s="48" t="s">
        <v>157</v>
      </c>
      <c r="D32" s="48">
        <v>0</v>
      </c>
      <c r="E32" s="49">
        <v>400</v>
      </c>
      <c r="F32" s="49">
        <f t="shared" si="0"/>
        <v>0</v>
      </c>
      <c r="G32" s="48"/>
    </row>
    <row r="33" spans="1:7" ht="27.95" customHeight="1" x14ac:dyDescent="0.2">
      <c r="A33" s="48"/>
      <c r="B33" s="37" t="s">
        <v>311</v>
      </c>
      <c r="C33" s="107" t="s">
        <v>157</v>
      </c>
      <c r="D33" s="47">
        <v>0</v>
      </c>
      <c r="E33" s="49">
        <v>400</v>
      </c>
      <c r="F33" s="49">
        <f t="shared" si="0"/>
        <v>0</v>
      </c>
      <c r="G33" s="48"/>
    </row>
    <row r="34" spans="1:7" ht="27.95" customHeight="1" x14ac:dyDescent="0.2">
      <c r="A34" s="48"/>
      <c r="B34" s="37" t="s">
        <v>312</v>
      </c>
      <c r="C34" s="62" t="s">
        <v>157</v>
      </c>
      <c r="D34" s="47">
        <v>0</v>
      </c>
      <c r="E34" s="49">
        <v>350</v>
      </c>
      <c r="F34" s="49">
        <f t="shared" si="0"/>
        <v>0</v>
      </c>
      <c r="G34" s="48"/>
    </row>
    <row r="35" spans="1:7" ht="27.95" customHeight="1" x14ac:dyDescent="0.2">
      <c r="A35" s="48"/>
      <c r="B35" s="37" t="s">
        <v>313</v>
      </c>
      <c r="C35" s="62" t="s">
        <v>157</v>
      </c>
      <c r="D35" s="48">
        <v>0</v>
      </c>
      <c r="E35" s="49">
        <v>500</v>
      </c>
      <c r="F35" s="49">
        <f t="shared" si="0"/>
        <v>0</v>
      </c>
      <c r="G35" s="48"/>
    </row>
    <row r="36" spans="1:7" ht="27.95" customHeight="1" x14ac:dyDescent="0.2">
      <c r="A36" s="48"/>
      <c r="B36" s="37" t="s">
        <v>314</v>
      </c>
      <c r="C36" s="48" t="s">
        <v>157</v>
      </c>
      <c r="D36" s="48">
        <v>0</v>
      </c>
      <c r="E36" s="49">
        <v>500</v>
      </c>
      <c r="F36" s="49">
        <f t="shared" si="0"/>
        <v>0</v>
      </c>
      <c r="G36" s="48"/>
    </row>
    <row r="37" spans="1:7" ht="27.95" customHeight="1" x14ac:dyDescent="0.2">
      <c r="A37" s="48"/>
      <c r="B37" s="37" t="s">
        <v>315</v>
      </c>
      <c r="C37" s="48" t="s">
        <v>157</v>
      </c>
      <c r="D37" s="48">
        <v>0</v>
      </c>
      <c r="E37" s="49">
        <v>350</v>
      </c>
      <c r="F37" s="49">
        <f t="shared" si="0"/>
        <v>0</v>
      </c>
      <c r="G37" s="48"/>
    </row>
    <row r="38" spans="1:7" ht="27.95" customHeight="1" x14ac:dyDescent="0.2">
      <c r="A38" s="48"/>
      <c r="B38" s="37" t="s">
        <v>316</v>
      </c>
      <c r="C38" s="48" t="s">
        <v>157</v>
      </c>
      <c r="D38" s="48">
        <v>0</v>
      </c>
      <c r="E38" s="49">
        <v>350</v>
      </c>
      <c r="F38" s="49">
        <f t="shared" si="0"/>
        <v>0</v>
      </c>
      <c r="G38" s="48"/>
    </row>
    <row r="39" spans="1:7" ht="27.95" customHeight="1" x14ac:dyDescent="0.2">
      <c r="A39" s="48"/>
      <c r="B39" s="37" t="s">
        <v>317</v>
      </c>
      <c r="C39" s="48" t="s">
        <v>157</v>
      </c>
      <c r="D39" s="48">
        <v>0</v>
      </c>
      <c r="E39" s="49">
        <v>350</v>
      </c>
      <c r="F39" s="49">
        <f t="shared" si="0"/>
        <v>0</v>
      </c>
      <c r="G39" s="48"/>
    </row>
    <row r="40" spans="1:7" ht="27.95" customHeight="1" x14ac:dyDescent="0.2">
      <c r="A40" s="48"/>
      <c r="B40" s="37" t="s">
        <v>318</v>
      </c>
      <c r="C40" s="48" t="s">
        <v>157</v>
      </c>
      <c r="D40" s="48">
        <v>0</v>
      </c>
      <c r="E40" s="49">
        <v>450</v>
      </c>
      <c r="F40" s="49">
        <f t="shared" si="0"/>
        <v>0</v>
      </c>
      <c r="G40" s="48"/>
    </row>
    <row r="41" spans="1:7" ht="27.95" customHeight="1" x14ac:dyDescent="0.2">
      <c r="A41" s="48"/>
      <c r="B41" s="37" t="s">
        <v>319</v>
      </c>
      <c r="C41" s="48" t="s">
        <v>157</v>
      </c>
      <c r="D41" s="48">
        <v>0</v>
      </c>
      <c r="E41" s="49">
        <v>500</v>
      </c>
      <c r="F41" s="49">
        <f t="shared" si="0"/>
        <v>0</v>
      </c>
      <c r="G41" s="48"/>
    </row>
    <row r="42" spans="1:7" ht="27.95" customHeight="1" x14ac:dyDescent="0.2">
      <c r="A42" s="48"/>
      <c r="B42" s="37" t="s">
        <v>320</v>
      </c>
      <c r="C42" s="48" t="s">
        <v>251</v>
      </c>
      <c r="D42" s="48">
        <v>0</v>
      </c>
      <c r="E42" s="49">
        <v>150</v>
      </c>
      <c r="F42" s="49">
        <f t="shared" si="0"/>
        <v>0</v>
      </c>
      <c r="G42" s="48"/>
    </row>
    <row r="43" spans="1:7" ht="27.95" customHeight="1" x14ac:dyDescent="0.2">
      <c r="A43" s="48"/>
      <c r="B43" s="37" t="s">
        <v>321</v>
      </c>
      <c r="C43" s="48" t="s">
        <v>159</v>
      </c>
      <c r="D43" s="48">
        <v>0</v>
      </c>
      <c r="E43" s="49">
        <v>450</v>
      </c>
      <c r="F43" s="49">
        <f t="shared" si="0"/>
        <v>0</v>
      </c>
      <c r="G43" s="48"/>
    </row>
    <row r="44" spans="1:7" ht="27.95" customHeight="1" x14ac:dyDescent="0.2">
      <c r="A44" s="48"/>
      <c r="B44" s="37" t="s">
        <v>322</v>
      </c>
      <c r="C44" s="48" t="s">
        <v>159</v>
      </c>
      <c r="D44" s="48">
        <v>0</v>
      </c>
      <c r="E44" s="49">
        <v>700</v>
      </c>
      <c r="F44" s="49">
        <f t="shared" si="0"/>
        <v>0</v>
      </c>
      <c r="G44" s="48"/>
    </row>
    <row r="45" spans="1:7" ht="27.95" customHeight="1" x14ac:dyDescent="0.2">
      <c r="A45" s="48"/>
      <c r="B45" s="37" t="s">
        <v>323</v>
      </c>
      <c r="C45" s="48" t="s">
        <v>157</v>
      </c>
      <c r="D45" s="48">
        <v>0</v>
      </c>
      <c r="E45" s="49">
        <v>1000</v>
      </c>
      <c r="F45" s="49">
        <f t="shared" si="0"/>
        <v>0</v>
      </c>
      <c r="G45" s="48"/>
    </row>
    <row r="46" spans="1:7" ht="27.95" customHeight="1" x14ac:dyDescent="0.2">
      <c r="A46" s="48"/>
      <c r="B46" s="37" t="s">
        <v>324</v>
      </c>
      <c r="C46" s="48" t="s">
        <v>157</v>
      </c>
      <c r="D46" s="48">
        <v>0</v>
      </c>
      <c r="E46" s="49">
        <v>1000</v>
      </c>
      <c r="F46" s="49">
        <f t="shared" si="0"/>
        <v>0</v>
      </c>
      <c r="G46" s="48"/>
    </row>
    <row r="47" spans="1:7" ht="27.95" customHeight="1" x14ac:dyDescent="0.2">
      <c r="A47" s="48"/>
      <c r="B47" s="37" t="s">
        <v>325</v>
      </c>
      <c r="C47" s="48" t="s">
        <v>157</v>
      </c>
      <c r="D47" s="48">
        <v>0</v>
      </c>
      <c r="E47" s="49">
        <v>180</v>
      </c>
      <c r="F47" s="49">
        <f t="shared" si="0"/>
        <v>0</v>
      </c>
      <c r="G47" s="48"/>
    </row>
    <row r="48" spans="1:7" ht="27.95" customHeight="1" x14ac:dyDescent="0.2">
      <c r="A48" s="48"/>
      <c r="B48" s="37" t="s">
        <v>326</v>
      </c>
      <c r="C48" s="48" t="s">
        <v>157</v>
      </c>
      <c r="D48" s="48">
        <v>0</v>
      </c>
      <c r="E48" s="49">
        <v>5000</v>
      </c>
      <c r="F48" s="49">
        <f t="shared" si="0"/>
        <v>0</v>
      </c>
      <c r="G48" s="48"/>
    </row>
    <row r="49" spans="1:7" ht="27.95" customHeight="1" x14ac:dyDescent="0.2">
      <c r="A49" s="48"/>
      <c r="B49" s="37" t="s">
        <v>327</v>
      </c>
      <c r="C49" s="48" t="s">
        <v>159</v>
      </c>
      <c r="D49" s="48">
        <v>0</v>
      </c>
      <c r="E49" s="49">
        <v>50</v>
      </c>
      <c r="F49" s="49">
        <f t="shared" si="0"/>
        <v>0</v>
      </c>
      <c r="G49" s="48"/>
    </row>
    <row r="50" spans="1:7" ht="27.95" customHeight="1" x14ac:dyDescent="0.2">
      <c r="A50" s="48"/>
      <c r="B50" s="37" t="s">
        <v>328</v>
      </c>
      <c r="C50" s="48" t="s">
        <v>251</v>
      </c>
      <c r="D50" s="48">
        <v>0</v>
      </c>
      <c r="E50" s="49">
        <v>300</v>
      </c>
      <c r="F50" s="49">
        <f t="shared" si="0"/>
        <v>0</v>
      </c>
      <c r="G50" s="48"/>
    </row>
    <row r="51" spans="1:7" ht="27.95" customHeight="1" x14ac:dyDescent="0.2">
      <c r="A51" s="48"/>
      <c r="B51" s="37" t="s">
        <v>329</v>
      </c>
      <c r="C51" s="37" t="s">
        <v>158</v>
      </c>
      <c r="D51" s="48">
        <v>0</v>
      </c>
      <c r="E51" s="49">
        <v>400</v>
      </c>
      <c r="F51" s="49">
        <f t="shared" si="0"/>
        <v>0</v>
      </c>
      <c r="G51" s="48"/>
    </row>
    <row r="52" spans="1:7" ht="27.95" customHeight="1" x14ac:dyDescent="0.2">
      <c r="A52" s="48"/>
      <c r="B52" s="37" t="s">
        <v>330</v>
      </c>
      <c r="C52" s="48" t="s">
        <v>251</v>
      </c>
      <c r="D52" s="48">
        <v>0</v>
      </c>
      <c r="E52" s="49">
        <v>450</v>
      </c>
      <c r="F52" s="49">
        <f t="shared" si="0"/>
        <v>0</v>
      </c>
      <c r="G52" s="48"/>
    </row>
    <row r="53" spans="1:7" ht="27.95" customHeight="1" x14ac:dyDescent="0.2">
      <c r="A53" s="48"/>
      <c r="B53" s="74"/>
      <c r="C53" s="48"/>
      <c r="F53" s="49"/>
      <c r="G53" s="48"/>
    </row>
    <row r="54" spans="1:7" ht="27.95" customHeight="1" x14ac:dyDescent="0.2">
      <c r="A54" s="48"/>
      <c r="B54" s="74"/>
      <c r="C54" s="48"/>
      <c r="F54" s="49"/>
      <c r="G54" s="48"/>
    </row>
    <row r="55" spans="1:7" s="46" customFormat="1" ht="27.95" customHeight="1" x14ac:dyDescent="0.2">
      <c r="B55" s="75" t="s">
        <v>7</v>
      </c>
      <c r="F55" s="57">
        <f>SUM(F4:F54)</f>
        <v>0</v>
      </c>
    </row>
    <row r="56" spans="1:7" ht="27.95" customHeight="1" x14ac:dyDescent="0.2">
      <c r="A56" s="48"/>
      <c r="B56" s="74"/>
      <c r="C56" s="48"/>
      <c r="E56" s="67"/>
      <c r="F56" s="49"/>
      <c r="G56" s="48"/>
    </row>
    <row r="57" spans="1:7" ht="27.95" customHeight="1" x14ac:dyDescent="0.2">
      <c r="A57" s="48"/>
      <c r="B57" s="74"/>
      <c r="C57" s="48"/>
      <c r="E57" s="67"/>
      <c r="F57" s="49"/>
      <c r="G57" s="48"/>
    </row>
    <row r="58" spans="1:7" ht="27.95" customHeight="1" x14ac:dyDescent="0.2">
      <c r="A58" s="48"/>
      <c r="B58" s="74"/>
      <c r="C58" s="48"/>
      <c r="E58" s="67"/>
      <c r="F58" s="49"/>
      <c r="G58" s="48"/>
    </row>
    <row r="59" spans="1:7" ht="27.95" customHeight="1" x14ac:dyDescent="0.2">
      <c r="A59" s="48"/>
      <c r="B59" s="74"/>
      <c r="C59" s="48"/>
      <c r="E59" s="67"/>
      <c r="F59" s="49"/>
      <c r="G59" s="48"/>
    </row>
    <row r="60" spans="1:7" ht="27.95" customHeight="1" x14ac:dyDescent="0.2">
      <c r="A60" s="48"/>
      <c r="B60" s="74"/>
      <c r="C60" s="48"/>
      <c r="E60" s="67"/>
      <c r="F60" s="49"/>
      <c r="G60" s="48"/>
    </row>
    <row r="61" spans="1:7" ht="27.95" customHeight="1" x14ac:dyDescent="0.2">
      <c r="A61" s="48"/>
      <c r="B61" s="74"/>
      <c r="C61" s="48"/>
      <c r="E61" s="67"/>
      <c r="F61" s="49"/>
      <c r="G61" s="48"/>
    </row>
    <row r="62" spans="1:7" ht="27.95" customHeight="1" x14ac:dyDescent="0.2">
      <c r="A62" s="48"/>
      <c r="B62" s="74"/>
      <c r="C62" s="48"/>
      <c r="E62" s="67"/>
      <c r="F62" s="49"/>
      <c r="G62" s="48"/>
    </row>
    <row r="63" spans="1:7" ht="27.95" customHeight="1" x14ac:dyDescent="0.2">
      <c r="A63" s="48"/>
      <c r="B63" s="74"/>
      <c r="C63" s="48"/>
      <c r="E63" s="67"/>
      <c r="F63" s="49"/>
      <c r="G63" s="48"/>
    </row>
    <row r="64" spans="1:7" ht="27.95" customHeight="1" x14ac:dyDescent="0.2">
      <c r="A64" s="48"/>
      <c r="B64" s="74"/>
      <c r="C64" s="48"/>
      <c r="E64" s="67"/>
      <c r="F64" s="49"/>
      <c r="G64" s="48"/>
    </row>
    <row r="65" spans="1:7" ht="27.95" customHeight="1" x14ac:dyDescent="0.2">
      <c r="A65" s="48"/>
      <c r="B65" s="74"/>
      <c r="C65" s="48"/>
      <c r="E65" s="67"/>
      <c r="F65" s="49"/>
      <c r="G65" s="48"/>
    </row>
    <row r="66" spans="1:7" ht="27.95" customHeight="1" x14ac:dyDescent="0.2">
      <c r="A66" s="48"/>
      <c r="B66" s="74"/>
      <c r="C66" s="48"/>
      <c r="E66" s="67"/>
      <c r="F66" s="49"/>
      <c r="G66" s="48"/>
    </row>
    <row r="67" spans="1:7" ht="27.95" customHeight="1" x14ac:dyDescent="0.2">
      <c r="A67" s="48"/>
      <c r="B67" s="74"/>
      <c r="C67" s="48"/>
      <c r="E67" s="67"/>
      <c r="F67" s="49"/>
      <c r="G67" s="48"/>
    </row>
    <row r="68" spans="1:7" ht="27.95" customHeight="1" x14ac:dyDescent="0.2">
      <c r="A68" s="48"/>
      <c r="B68" s="74"/>
      <c r="C68" s="48"/>
      <c r="E68" s="67"/>
      <c r="F68" s="49"/>
      <c r="G68" s="48"/>
    </row>
    <row r="69" spans="1:7" ht="27.95" customHeight="1" x14ac:dyDescent="0.2">
      <c r="A69" s="48"/>
      <c r="B69" s="74"/>
      <c r="C69" s="48"/>
      <c r="E69" s="67"/>
      <c r="F69" s="49"/>
      <c r="G69" s="48"/>
    </row>
    <row r="70" spans="1:7" ht="27.95" customHeight="1" x14ac:dyDescent="0.2">
      <c r="A70" s="48"/>
      <c r="B70" s="74"/>
      <c r="C70" s="48"/>
      <c r="E70" s="67"/>
      <c r="F70" s="49"/>
      <c r="G70" s="48"/>
    </row>
    <row r="71" spans="1:7" ht="27.95" customHeight="1" x14ac:dyDescent="0.2">
      <c r="A71" s="48"/>
      <c r="B71" s="74"/>
      <c r="C71" s="48"/>
      <c r="E71" s="67"/>
      <c r="F71" s="49"/>
      <c r="G71" s="48"/>
    </row>
    <row r="72" spans="1:7" ht="27.95" customHeight="1" x14ac:dyDescent="0.2">
      <c r="A72" s="48"/>
      <c r="B72" s="74"/>
      <c r="C72" s="48"/>
      <c r="E72" s="67"/>
      <c r="F72" s="49"/>
      <c r="G72" s="48"/>
    </row>
    <row r="73" spans="1:7" ht="27.95" customHeight="1" x14ac:dyDescent="0.2">
      <c r="A73" s="48"/>
      <c r="B73" s="74"/>
      <c r="C73" s="48"/>
      <c r="E73" s="67"/>
      <c r="F73" s="49"/>
      <c r="G73" s="48"/>
    </row>
    <row r="74" spans="1:7" ht="27.95" customHeight="1" x14ac:dyDescent="0.2">
      <c r="A74" s="48"/>
      <c r="B74" s="74"/>
      <c r="C74" s="48"/>
      <c r="E74" s="67"/>
      <c r="F74" s="49"/>
      <c r="G74" s="48"/>
    </row>
    <row r="75" spans="1:7" ht="27.95" customHeight="1" x14ac:dyDescent="0.2">
      <c r="A75" s="48"/>
      <c r="B75" s="74"/>
      <c r="C75" s="48"/>
      <c r="E75" s="67"/>
      <c r="F75" s="49"/>
      <c r="G75" s="48"/>
    </row>
    <row r="76" spans="1:7" ht="27.95" customHeight="1" x14ac:dyDescent="0.2">
      <c r="A76" s="48"/>
      <c r="B76" s="74"/>
      <c r="C76" s="48"/>
      <c r="E76" s="67"/>
      <c r="F76" s="49"/>
      <c r="G76" s="48"/>
    </row>
    <row r="77" spans="1:7" ht="27.95" customHeight="1" x14ac:dyDescent="0.2">
      <c r="A77" s="48"/>
      <c r="B77" s="74"/>
      <c r="C77" s="48"/>
      <c r="E77" s="67"/>
      <c r="F77" s="49"/>
      <c r="G77" s="48"/>
    </row>
    <row r="78" spans="1:7" ht="27.95" customHeight="1" x14ac:dyDescent="0.2">
      <c r="A78" s="48"/>
      <c r="B78" s="74"/>
      <c r="C78" s="48"/>
      <c r="E78" s="67"/>
      <c r="F78" s="49"/>
      <c r="G78" s="48"/>
    </row>
    <row r="79" spans="1:7" ht="27.95" customHeight="1" x14ac:dyDescent="0.2">
      <c r="A79" s="48"/>
      <c r="B79" s="74"/>
      <c r="C79" s="48"/>
      <c r="E79" s="67"/>
      <c r="F79" s="49"/>
      <c r="G79" s="48"/>
    </row>
    <row r="80" spans="1:7" ht="27.95" customHeight="1" x14ac:dyDescent="0.2">
      <c r="A80" s="48"/>
      <c r="B80" s="74"/>
      <c r="C80" s="48"/>
      <c r="E80" s="67"/>
      <c r="F80" s="49"/>
      <c r="G80" s="48"/>
    </row>
    <row r="81" spans="1:7" ht="27.95" customHeight="1" x14ac:dyDescent="0.2">
      <c r="A81" s="48"/>
      <c r="B81" s="74"/>
      <c r="C81" s="48"/>
      <c r="E81" s="67"/>
      <c r="F81" s="49"/>
      <c r="G81" s="48"/>
    </row>
    <row r="82" spans="1:7" ht="27.95" customHeight="1" x14ac:dyDescent="0.2">
      <c r="A82" s="48"/>
      <c r="B82" s="74"/>
      <c r="C82" s="48"/>
      <c r="E82" s="67"/>
      <c r="F82" s="49"/>
      <c r="G82" s="48"/>
    </row>
    <row r="83" spans="1:7" ht="27.95" customHeight="1" x14ac:dyDescent="0.2">
      <c r="A83" s="48"/>
      <c r="B83" s="74"/>
      <c r="C83" s="48"/>
      <c r="E83" s="67"/>
      <c r="F83" s="49"/>
      <c r="G83" s="48"/>
    </row>
    <row r="84" spans="1:7" ht="27.95" customHeight="1" x14ac:dyDescent="0.2">
      <c r="A84" s="48"/>
      <c r="B84" s="74"/>
      <c r="C84" s="48"/>
      <c r="E84" s="67"/>
      <c r="F84" s="49"/>
      <c r="G84" s="48"/>
    </row>
    <row r="85" spans="1:7" ht="27.95" customHeight="1" x14ac:dyDescent="0.2">
      <c r="A85" s="48"/>
      <c r="B85" s="74"/>
      <c r="C85" s="48"/>
      <c r="E85" s="67"/>
      <c r="F85" s="49"/>
      <c r="G85" s="48"/>
    </row>
    <row r="86" spans="1:7" ht="27.95" customHeight="1" x14ac:dyDescent="0.2">
      <c r="A86" s="48"/>
      <c r="B86" s="74"/>
      <c r="C86" s="48"/>
      <c r="E86" s="67"/>
      <c r="F86" s="49"/>
      <c r="G86" s="48"/>
    </row>
    <row r="87" spans="1:7" ht="27.95" customHeight="1" x14ac:dyDescent="0.2">
      <c r="A87" s="48"/>
      <c r="B87" s="74"/>
      <c r="C87" s="48"/>
      <c r="E87" s="67"/>
      <c r="F87" s="49"/>
      <c r="G87" s="48"/>
    </row>
    <row r="88" spans="1:7" ht="27.95" customHeight="1" x14ac:dyDescent="0.2">
      <c r="A88" s="48"/>
      <c r="B88" s="74"/>
      <c r="C88" s="48"/>
      <c r="E88" s="67"/>
      <c r="F88" s="49"/>
      <c r="G88" s="48"/>
    </row>
    <row r="89" spans="1:7" ht="27.95" customHeight="1" x14ac:dyDescent="0.2">
      <c r="A89" s="48"/>
      <c r="B89" s="74"/>
      <c r="C89" s="48"/>
      <c r="E89" s="67"/>
      <c r="F89" s="49"/>
      <c r="G89" s="48"/>
    </row>
    <row r="90" spans="1:7" ht="27.95" customHeight="1" x14ac:dyDescent="0.2">
      <c r="A90" s="48"/>
      <c r="B90" s="74"/>
      <c r="C90" s="48"/>
      <c r="E90" s="67"/>
      <c r="F90" s="49"/>
      <c r="G90" s="48"/>
    </row>
    <row r="91" spans="1:7" ht="27.95" customHeight="1" x14ac:dyDescent="0.2">
      <c r="A91" s="48"/>
      <c r="B91" s="74"/>
      <c r="C91" s="48"/>
      <c r="E91" s="67"/>
      <c r="F91" s="49"/>
      <c r="G91" s="48"/>
    </row>
    <row r="92" spans="1:7" ht="27.95" customHeight="1" x14ac:dyDescent="0.2">
      <c r="A92" s="48"/>
      <c r="B92" s="74"/>
      <c r="C92" s="48"/>
      <c r="E92" s="67"/>
      <c r="F92" s="49"/>
      <c r="G92" s="48"/>
    </row>
    <row r="93" spans="1:7" ht="27.95" customHeight="1" x14ac:dyDescent="0.2">
      <c r="A93" s="48"/>
      <c r="B93" s="74"/>
      <c r="C93" s="48"/>
      <c r="E93" s="67"/>
      <c r="F93" s="49"/>
      <c r="G93" s="48"/>
    </row>
    <row r="94" spans="1:7" ht="27.95" customHeight="1" x14ac:dyDescent="0.2">
      <c r="A94" s="48"/>
      <c r="B94" s="74"/>
      <c r="C94" s="48"/>
      <c r="E94" s="67"/>
      <c r="F94" s="49"/>
      <c r="G94" s="48"/>
    </row>
    <row r="95" spans="1:7" ht="27.95" customHeight="1" x14ac:dyDescent="0.2">
      <c r="A95" s="48"/>
      <c r="B95" s="74"/>
      <c r="C95" s="48"/>
      <c r="E95" s="67"/>
      <c r="F95" s="49"/>
      <c r="G95" s="48"/>
    </row>
    <row r="96" spans="1:7" ht="27.95" customHeight="1" x14ac:dyDescent="0.2">
      <c r="A96" s="48"/>
      <c r="B96" s="74"/>
      <c r="C96" s="48"/>
      <c r="E96" s="67"/>
      <c r="F96" s="49"/>
      <c r="G96" s="48"/>
    </row>
    <row r="97" spans="1:7" ht="27.95" customHeight="1" x14ac:dyDescent="0.2">
      <c r="A97" s="48"/>
      <c r="B97" s="74"/>
      <c r="C97" s="48"/>
      <c r="E97" s="67"/>
      <c r="F97" s="49"/>
      <c r="G97" s="48"/>
    </row>
    <row r="98" spans="1:7" ht="27.95" customHeight="1" x14ac:dyDescent="0.2">
      <c r="A98" s="48"/>
      <c r="B98" s="74"/>
      <c r="C98" s="48"/>
      <c r="E98" s="67"/>
      <c r="F98" s="49"/>
      <c r="G98" s="48"/>
    </row>
    <row r="99" spans="1:7" ht="27.95" customHeight="1" x14ac:dyDescent="0.2">
      <c r="A99" s="48"/>
      <c r="B99" s="74"/>
      <c r="C99" s="48"/>
      <c r="E99" s="67"/>
      <c r="F99" s="49"/>
      <c r="G99" s="48"/>
    </row>
    <row r="100" spans="1:7" ht="27.95" customHeight="1" x14ac:dyDescent="0.2">
      <c r="A100" s="48"/>
      <c r="B100" s="74"/>
      <c r="C100" s="48"/>
      <c r="E100" s="67"/>
      <c r="F100" s="49"/>
      <c r="G100" s="48"/>
    </row>
    <row r="101" spans="1:7" ht="27.95" customHeight="1" x14ac:dyDescent="0.2">
      <c r="A101" s="48"/>
      <c r="B101" s="74"/>
      <c r="C101" s="48"/>
      <c r="E101" s="67"/>
      <c r="F101" s="49"/>
      <c r="G101" s="48"/>
    </row>
    <row r="102" spans="1:7" ht="27.95" customHeight="1" x14ac:dyDescent="0.2">
      <c r="A102" s="48"/>
      <c r="B102" s="74"/>
      <c r="C102" s="48"/>
      <c r="E102" s="67"/>
      <c r="F102" s="49"/>
      <c r="G102" s="48"/>
    </row>
    <row r="103" spans="1:7" ht="27.95" customHeight="1" x14ac:dyDescent="0.2">
      <c r="A103" s="48"/>
      <c r="B103" s="74"/>
      <c r="C103" s="48"/>
      <c r="E103" s="67"/>
      <c r="F103" s="49"/>
      <c r="G103" s="48"/>
    </row>
    <row r="104" spans="1:7" ht="27.95" customHeight="1" x14ac:dyDescent="0.2">
      <c r="A104" s="48"/>
      <c r="B104" s="74"/>
      <c r="C104" s="48"/>
      <c r="E104" s="67"/>
      <c r="F104" s="49"/>
      <c r="G104" s="48"/>
    </row>
    <row r="105" spans="1:7" ht="27.95" customHeight="1" x14ac:dyDescent="0.2">
      <c r="A105" s="48"/>
      <c r="B105" s="74"/>
      <c r="C105" s="48"/>
      <c r="E105" s="67"/>
      <c r="F105" s="49"/>
      <c r="G105" s="48"/>
    </row>
    <row r="106" spans="1:7" ht="27.95" customHeight="1" x14ac:dyDescent="0.2">
      <c r="A106" s="48"/>
      <c r="B106" s="74"/>
      <c r="C106" s="48"/>
      <c r="E106" s="67"/>
      <c r="F106" s="49"/>
      <c r="G106" s="48"/>
    </row>
    <row r="107" spans="1:7" ht="27.95" customHeight="1" x14ac:dyDescent="0.2">
      <c r="A107" s="48"/>
      <c r="B107" s="74"/>
      <c r="C107" s="48"/>
      <c r="E107" s="67"/>
      <c r="F107" s="49"/>
      <c r="G107" s="48"/>
    </row>
    <row r="108" spans="1:7" ht="27.95" customHeight="1" x14ac:dyDescent="0.2">
      <c r="A108" s="48"/>
      <c r="B108" s="74"/>
      <c r="C108" s="48"/>
      <c r="E108" s="67"/>
      <c r="F108" s="49"/>
      <c r="G108" s="48"/>
    </row>
    <row r="109" spans="1:7" ht="27.95" customHeight="1" x14ac:dyDescent="0.2">
      <c r="A109" s="48"/>
      <c r="B109" s="74"/>
      <c r="C109" s="48"/>
      <c r="E109" s="67"/>
      <c r="F109" s="49"/>
      <c r="G109" s="48"/>
    </row>
    <row r="110" spans="1:7" ht="27.95" customHeight="1" x14ac:dyDescent="0.2">
      <c r="A110" s="48"/>
      <c r="B110" s="74"/>
      <c r="C110" s="48"/>
      <c r="E110" s="67"/>
      <c r="F110" s="49"/>
      <c r="G110" s="48"/>
    </row>
    <row r="111" spans="1:7" ht="27.95" customHeight="1" x14ac:dyDescent="0.2">
      <c r="F111" s="49"/>
    </row>
    <row r="112" spans="1:7" ht="27.95" customHeight="1" x14ac:dyDescent="0.2">
      <c r="A112" s="48"/>
      <c r="B112" s="74"/>
      <c r="C112" s="48"/>
      <c r="E112" s="67"/>
      <c r="F112" s="49"/>
      <c r="G112" s="48"/>
    </row>
    <row r="113" spans="1:7" ht="27.95" customHeight="1" x14ac:dyDescent="0.2">
      <c r="A113" s="48"/>
      <c r="B113" s="74"/>
      <c r="C113" s="48"/>
      <c r="E113" s="67"/>
      <c r="F113" s="49"/>
      <c r="G113" s="48"/>
    </row>
    <row r="114" spans="1:7" ht="27.95" customHeight="1" x14ac:dyDescent="0.2">
      <c r="A114" s="48"/>
      <c r="B114" s="74"/>
      <c r="C114" s="48"/>
      <c r="E114" s="67"/>
      <c r="F114" s="49"/>
      <c r="G114" s="48"/>
    </row>
    <row r="115" spans="1:7" ht="27.95" customHeight="1" x14ac:dyDescent="0.2">
      <c r="A115" s="48"/>
      <c r="B115" s="74"/>
      <c r="C115" s="48"/>
      <c r="E115" s="67"/>
      <c r="F115" s="49"/>
      <c r="G115" s="48"/>
    </row>
    <row r="116" spans="1:7" ht="27.95" customHeight="1" x14ac:dyDescent="0.2">
      <c r="A116" s="48"/>
      <c r="B116" s="74"/>
      <c r="C116" s="48"/>
      <c r="E116" s="67"/>
      <c r="F116" s="49"/>
      <c r="G116" s="48"/>
    </row>
    <row r="117" spans="1:7" ht="27.95" customHeight="1" x14ac:dyDescent="0.2">
      <c r="A117" s="48"/>
      <c r="B117" s="74"/>
      <c r="C117" s="48"/>
      <c r="E117" s="67"/>
      <c r="F117" s="49"/>
      <c r="G117" s="48"/>
    </row>
    <row r="118" spans="1:7" ht="27.95" customHeight="1" x14ac:dyDescent="0.2">
      <c r="A118" s="48"/>
      <c r="B118" s="74"/>
      <c r="C118" s="48"/>
      <c r="E118" s="67"/>
      <c r="F118" s="49"/>
      <c r="G118" s="48"/>
    </row>
    <row r="119" spans="1:7" ht="27.95" customHeight="1" x14ac:dyDescent="0.2">
      <c r="A119" s="48"/>
      <c r="B119" s="74"/>
      <c r="C119" s="48"/>
      <c r="E119" s="67"/>
      <c r="F119" s="49"/>
      <c r="G119" s="48"/>
    </row>
    <row r="120" spans="1:7" ht="27.95" customHeight="1" x14ac:dyDescent="0.2">
      <c r="A120" s="48"/>
      <c r="B120" s="74"/>
      <c r="C120" s="48"/>
      <c r="E120" s="67"/>
      <c r="F120" s="49"/>
      <c r="G120" s="48"/>
    </row>
    <row r="121" spans="1:7" ht="27.95" customHeight="1" x14ac:dyDescent="0.2">
      <c r="A121" s="48"/>
      <c r="B121" s="74"/>
      <c r="C121" s="48"/>
      <c r="E121" s="67"/>
      <c r="F121" s="49"/>
      <c r="G121" s="48"/>
    </row>
    <row r="122" spans="1:7" ht="27.95" customHeight="1" x14ac:dyDescent="0.2">
      <c r="A122" s="48"/>
      <c r="B122" s="74"/>
      <c r="C122" s="48"/>
      <c r="E122" s="67"/>
      <c r="F122" s="49"/>
      <c r="G122" s="48"/>
    </row>
    <row r="123" spans="1:7" ht="27.95" customHeight="1" x14ac:dyDescent="0.2">
      <c r="A123" s="48"/>
      <c r="B123" s="74"/>
      <c r="C123" s="48"/>
      <c r="E123" s="67"/>
      <c r="F123" s="49"/>
      <c r="G123" s="48"/>
    </row>
    <row r="124" spans="1:7" ht="27.95" customHeight="1" x14ac:dyDescent="0.2">
      <c r="A124" s="48"/>
      <c r="B124" s="74"/>
      <c r="C124" s="48"/>
      <c r="E124" s="67"/>
      <c r="F124" s="49"/>
      <c r="G124" s="48"/>
    </row>
    <row r="125" spans="1:7" ht="27.95" customHeight="1" x14ac:dyDescent="0.2">
      <c r="A125" s="48"/>
      <c r="B125" s="74"/>
      <c r="C125" s="48"/>
      <c r="E125" s="67"/>
      <c r="F125" s="49"/>
      <c r="G125" s="48"/>
    </row>
    <row r="126" spans="1:7" ht="27.95" customHeight="1" x14ac:dyDescent="0.2">
      <c r="A126" s="48"/>
      <c r="B126" s="74"/>
      <c r="C126" s="48"/>
      <c r="E126" s="67"/>
      <c r="F126" s="49"/>
      <c r="G126" s="48"/>
    </row>
    <row r="127" spans="1:7" ht="27.95" customHeight="1" x14ac:dyDescent="0.2">
      <c r="A127" s="48"/>
      <c r="B127" s="74"/>
      <c r="C127" s="48"/>
      <c r="E127" s="67"/>
      <c r="F127" s="49"/>
      <c r="G127" s="48"/>
    </row>
    <row r="128" spans="1:7" ht="27.95" customHeight="1" x14ac:dyDescent="0.2">
      <c r="A128" s="48"/>
      <c r="B128" s="74"/>
      <c r="C128" s="48"/>
      <c r="E128" s="67"/>
      <c r="F128" s="49"/>
      <c r="G128" s="48"/>
    </row>
    <row r="129" spans="1:7" ht="27.95" customHeight="1" x14ac:dyDescent="0.2">
      <c r="A129" s="48"/>
      <c r="B129" s="74"/>
      <c r="C129" s="48"/>
      <c r="E129" s="67"/>
      <c r="F129" s="49"/>
      <c r="G129" s="48"/>
    </row>
    <row r="130" spans="1:7" ht="27.95" customHeight="1" x14ac:dyDescent="0.2">
      <c r="A130" s="48"/>
      <c r="B130" s="74"/>
      <c r="C130" s="48"/>
      <c r="E130" s="67"/>
      <c r="F130" s="49"/>
      <c r="G130" s="48"/>
    </row>
    <row r="131" spans="1:7" ht="27.95" customHeight="1" x14ac:dyDescent="0.2">
      <c r="A131" s="48"/>
      <c r="B131" s="74"/>
      <c r="C131" s="48"/>
      <c r="E131" s="67"/>
      <c r="F131" s="49"/>
      <c r="G131" s="48"/>
    </row>
    <row r="132" spans="1:7" ht="27.95" customHeight="1" x14ac:dyDescent="0.2">
      <c r="A132" s="48"/>
      <c r="B132" s="74"/>
      <c r="C132" s="48"/>
      <c r="E132" s="67"/>
      <c r="F132" s="49"/>
      <c r="G132" s="48"/>
    </row>
    <row r="133" spans="1:7" ht="27.95" customHeight="1" x14ac:dyDescent="0.2">
      <c r="A133" s="48"/>
      <c r="B133" s="74"/>
      <c r="C133" s="48"/>
      <c r="E133" s="67"/>
      <c r="F133" s="49"/>
      <c r="G133" s="48"/>
    </row>
    <row r="134" spans="1:7" ht="27.95" customHeight="1" x14ac:dyDescent="0.2">
      <c r="A134" s="48"/>
      <c r="B134" s="74"/>
      <c r="C134" s="48"/>
      <c r="E134" s="67"/>
      <c r="F134" s="49"/>
      <c r="G134" s="48"/>
    </row>
    <row r="135" spans="1:7" ht="27.95" customHeight="1" x14ac:dyDescent="0.2">
      <c r="A135" s="48"/>
      <c r="B135" s="74"/>
      <c r="C135" s="48"/>
      <c r="E135" s="67"/>
      <c r="F135" s="49"/>
      <c r="G135" s="48"/>
    </row>
    <row r="136" spans="1:7" ht="27.95" customHeight="1" x14ac:dyDescent="0.2">
      <c r="A136" s="48"/>
      <c r="B136" s="74"/>
      <c r="C136" s="48"/>
      <c r="E136" s="67"/>
      <c r="F136" s="49"/>
      <c r="G136" s="48"/>
    </row>
    <row r="137" spans="1:7" ht="27.95" customHeight="1" x14ac:dyDescent="0.2">
      <c r="A137" s="48"/>
      <c r="B137" s="74"/>
      <c r="C137" s="48"/>
      <c r="E137" s="67"/>
      <c r="F137" s="49"/>
      <c r="G137" s="48"/>
    </row>
    <row r="138" spans="1:7" ht="27.95" customHeight="1" x14ac:dyDescent="0.2">
      <c r="A138" s="48"/>
      <c r="B138" s="74"/>
      <c r="C138" s="48"/>
      <c r="E138" s="67"/>
      <c r="F138" s="49"/>
      <c r="G138" s="48"/>
    </row>
    <row r="139" spans="1:7" ht="27.95" customHeight="1" x14ac:dyDescent="0.2">
      <c r="A139" s="48"/>
      <c r="B139" s="74"/>
      <c r="C139" s="48"/>
      <c r="E139" s="67"/>
      <c r="F139" s="49"/>
      <c r="G139" s="48"/>
    </row>
    <row r="140" spans="1:7" ht="27.95" customHeight="1" x14ac:dyDescent="0.2">
      <c r="A140" s="48"/>
      <c r="B140" s="74"/>
      <c r="C140" s="48"/>
      <c r="E140" s="67"/>
      <c r="F140" s="49"/>
      <c r="G140" s="48"/>
    </row>
    <row r="141" spans="1:7" ht="27.95" customHeight="1" x14ac:dyDescent="0.2">
      <c r="A141" s="48"/>
      <c r="B141" s="74"/>
      <c r="C141" s="48"/>
      <c r="E141" s="67"/>
      <c r="F141" s="49"/>
      <c r="G141" s="48"/>
    </row>
    <row r="142" spans="1:7" ht="27.95" customHeight="1" x14ac:dyDescent="0.2">
      <c r="A142" s="48"/>
      <c r="B142" s="74"/>
      <c r="C142" s="48"/>
      <c r="E142" s="67"/>
      <c r="F142" s="49"/>
      <c r="G142" s="48"/>
    </row>
    <row r="143" spans="1:7" ht="27.95" customHeight="1" x14ac:dyDescent="0.2">
      <c r="A143" s="48"/>
      <c r="B143" s="74"/>
      <c r="C143" s="48"/>
      <c r="E143" s="67"/>
      <c r="F143" s="49"/>
      <c r="G143" s="48"/>
    </row>
    <row r="144" spans="1:7" ht="27.95" customHeight="1" x14ac:dyDescent="0.2">
      <c r="A144" s="48"/>
      <c r="B144" s="74"/>
      <c r="C144" s="48"/>
      <c r="E144" s="67"/>
      <c r="F144" s="49"/>
      <c r="G144" s="48"/>
    </row>
    <row r="145" spans="1:7" ht="27.95" customHeight="1" x14ac:dyDescent="0.2">
      <c r="A145" s="48"/>
      <c r="B145" s="74"/>
      <c r="C145" s="48"/>
      <c r="E145" s="67"/>
      <c r="F145" s="49"/>
      <c r="G145" s="48"/>
    </row>
    <row r="146" spans="1:7" ht="27.95" customHeight="1" x14ac:dyDescent="0.2">
      <c r="A146" s="48"/>
      <c r="B146" s="74"/>
      <c r="C146" s="48"/>
      <c r="E146" s="67"/>
      <c r="F146" s="49"/>
      <c r="G146" s="48"/>
    </row>
    <row r="147" spans="1:7" ht="27.95" customHeight="1" x14ac:dyDescent="0.2">
      <c r="A147" s="48"/>
      <c r="B147" s="74"/>
      <c r="C147" s="48"/>
      <c r="E147" s="67"/>
      <c r="F147" s="49"/>
      <c r="G147" s="48"/>
    </row>
    <row r="148" spans="1:7" ht="27.95" customHeight="1" x14ac:dyDescent="0.2">
      <c r="A148" s="48"/>
      <c r="B148" s="74"/>
      <c r="C148" s="48"/>
      <c r="E148" s="67"/>
      <c r="F148" s="49"/>
      <c r="G148" s="48"/>
    </row>
    <row r="149" spans="1:7" ht="27.95" customHeight="1" x14ac:dyDescent="0.2">
      <c r="A149" s="48"/>
      <c r="B149" s="74"/>
      <c r="C149" s="48"/>
      <c r="E149" s="67"/>
      <c r="F149" s="49"/>
      <c r="G149" s="48"/>
    </row>
    <row r="150" spans="1:7" ht="27.95" customHeight="1" x14ac:dyDescent="0.2">
      <c r="A150" s="48"/>
      <c r="B150" s="74"/>
      <c r="C150" s="48"/>
      <c r="E150" s="67"/>
      <c r="F150" s="49"/>
      <c r="G150" s="48"/>
    </row>
    <row r="151" spans="1:7" ht="27.95" customHeight="1" x14ac:dyDescent="0.2">
      <c r="A151" s="48"/>
      <c r="B151" s="74"/>
      <c r="C151" s="48"/>
      <c r="E151" s="67"/>
      <c r="F151" s="49"/>
      <c r="G151" s="48"/>
    </row>
    <row r="152" spans="1:7" ht="27.95" customHeight="1" x14ac:dyDescent="0.2">
      <c r="A152" s="48"/>
      <c r="B152" s="74"/>
      <c r="C152" s="48"/>
      <c r="E152" s="67"/>
      <c r="F152" s="49"/>
      <c r="G152" s="48"/>
    </row>
    <row r="153" spans="1:7" ht="27.95" customHeight="1" x14ac:dyDescent="0.2">
      <c r="A153" s="48"/>
      <c r="B153" s="74"/>
      <c r="C153" s="48"/>
      <c r="E153" s="67"/>
      <c r="F153" s="49"/>
      <c r="G153" s="48"/>
    </row>
    <row r="154" spans="1:7" ht="27.95" customHeight="1" x14ac:dyDescent="0.2">
      <c r="A154" s="48"/>
      <c r="B154" s="74"/>
      <c r="C154" s="48"/>
      <c r="E154" s="67"/>
      <c r="F154" s="49"/>
      <c r="G154" s="48"/>
    </row>
    <row r="155" spans="1:7" ht="27.95" customHeight="1" x14ac:dyDescent="0.2">
      <c r="A155" s="48"/>
      <c r="B155" s="74"/>
      <c r="C155" s="48"/>
      <c r="E155" s="67"/>
      <c r="F155" s="49"/>
      <c r="G155" s="48"/>
    </row>
    <row r="156" spans="1:7" ht="27.95" customHeight="1" x14ac:dyDescent="0.2">
      <c r="A156" s="48"/>
      <c r="B156" s="74"/>
      <c r="C156" s="48"/>
      <c r="E156" s="67"/>
      <c r="F156" s="49"/>
      <c r="G156" s="48"/>
    </row>
    <row r="157" spans="1:7" ht="27.95" customHeight="1" x14ac:dyDescent="0.2">
      <c r="A157" s="48"/>
      <c r="B157" s="74"/>
      <c r="C157" s="48"/>
      <c r="E157" s="67"/>
      <c r="F157" s="49"/>
      <c r="G157" s="48"/>
    </row>
    <row r="158" spans="1:7" ht="27.95" customHeight="1" x14ac:dyDescent="0.2">
      <c r="A158" s="48"/>
      <c r="B158" s="74"/>
      <c r="C158" s="48"/>
      <c r="E158" s="67"/>
      <c r="F158" s="49"/>
      <c r="G158" s="48"/>
    </row>
    <row r="159" spans="1:7" ht="27.95" customHeight="1" x14ac:dyDescent="0.2">
      <c r="A159" s="48"/>
      <c r="B159" s="74"/>
      <c r="C159" s="48"/>
      <c r="E159" s="67"/>
      <c r="F159" s="49"/>
      <c r="G159" s="48"/>
    </row>
    <row r="160" spans="1:7" ht="27.95" customHeight="1" x14ac:dyDescent="0.2">
      <c r="A160" s="48"/>
      <c r="B160" s="74"/>
      <c r="C160" s="48"/>
      <c r="E160" s="67"/>
      <c r="F160" s="49"/>
      <c r="G160" s="48"/>
    </row>
    <row r="161" spans="1:7" ht="27.95" customHeight="1" x14ac:dyDescent="0.2">
      <c r="A161" s="48"/>
      <c r="B161" s="74"/>
      <c r="C161" s="48"/>
      <c r="E161" s="67"/>
      <c r="F161" s="49"/>
      <c r="G161" s="48"/>
    </row>
    <row r="162" spans="1:7" ht="27.95" customHeight="1" x14ac:dyDescent="0.2">
      <c r="A162" s="48"/>
      <c r="B162" s="74"/>
      <c r="C162" s="48"/>
      <c r="E162" s="67"/>
      <c r="F162" s="49"/>
      <c r="G162" s="48"/>
    </row>
    <row r="163" spans="1:7" ht="27.95" customHeight="1" x14ac:dyDescent="0.2">
      <c r="A163" s="48"/>
      <c r="B163" s="74"/>
      <c r="C163" s="48"/>
      <c r="E163" s="67"/>
      <c r="F163" s="49"/>
      <c r="G163" s="48"/>
    </row>
    <row r="164" spans="1:7" ht="27.95" customHeight="1" x14ac:dyDescent="0.2">
      <c r="A164" s="48"/>
      <c r="B164" s="74"/>
      <c r="C164" s="48"/>
      <c r="E164" s="67"/>
      <c r="F164" s="49"/>
      <c r="G164" s="48"/>
    </row>
    <row r="165" spans="1:7" ht="27.95" customHeight="1" x14ac:dyDescent="0.2">
      <c r="A165" s="48"/>
      <c r="B165" s="74"/>
      <c r="C165" s="48"/>
      <c r="E165" s="67"/>
      <c r="F165" s="49"/>
      <c r="G165" s="48"/>
    </row>
    <row r="166" spans="1:7" ht="27.95" customHeight="1" x14ac:dyDescent="0.2">
      <c r="A166" s="48"/>
      <c r="B166" s="74"/>
      <c r="C166" s="48"/>
      <c r="E166" s="67"/>
      <c r="F166" s="49"/>
      <c r="G166" s="48"/>
    </row>
    <row r="167" spans="1:7" ht="27.95" customHeight="1" x14ac:dyDescent="0.2">
      <c r="A167" s="48"/>
      <c r="B167" s="74"/>
      <c r="C167" s="48"/>
      <c r="E167" s="67"/>
      <c r="F167" s="49"/>
      <c r="G167" s="48"/>
    </row>
    <row r="168" spans="1:7" ht="27.95" customHeight="1" x14ac:dyDescent="0.2">
      <c r="A168" s="48"/>
      <c r="B168" s="74"/>
      <c r="C168" s="48"/>
      <c r="E168" s="67"/>
      <c r="F168" s="49"/>
      <c r="G168" s="48"/>
    </row>
    <row r="169" spans="1:7" ht="27.95" customHeight="1" x14ac:dyDescent="0.2">
      <c r="A169" s="48"/>
      <c r="B169" s="74"/>
      <c r="C169" s="48"/>
      <c r="E169" s="67"/>
      <c r="F169" s="49"/>
      <c r="G169" s="48"/>
    </row>
    <row r="170" spans="1:7" ht="27.95" customHeight="1" x14ac:dyDescent="0.2">
      <c r="A170" s="48"/>
      <c r="B170" s="74"/>
      <c r="C170" s="48"/>
      <c r="E170" s="67"/>
      <c r="F170" s="49"/>
      <c r="G170" s="48"/>
    </row>
    <row r="171" spans="1:7" ht="27.95" customHeight="1" x14ac:dyDescent="0.2">
      <c r="A171" s="48"/>
      <c r="B171" s="74"/>
      <c r="C171" s="48"/>
      <c r="E171" s="67"/>
      <c r="F171" s="49"/>
      <c r="G171" s="48"/>
    </row>
    <row r="172" spans="1:7" ht="27.95" customHeight="1" x14ac:dyDescent="0.2">
      <c r="A172" s="48"/>
      <c r="B172" s="74"/>
      <c r="C172" s="48"/>
      <c r="E172" s="67"/>
      <c r="F172" s="49"/>
      <c r="G172" s="48"/>
    </row>
    <row r="173" spans="1:7" ht="27.95" customHeight="1" x14ac:dyDescent="0.2">
      <c r="A173" s="48"/>
      <c r="B173" s="74"/>
      <c r="C173" s="48"/>
      <c r="E173" s="67"/>
      <c r="F173" s="49"/>
      <c r="G173" s="48"/>
    </row>
    <row r="174" spans="1:7" ht="27.95" customHeight="1" x14ac:dyDescent="0.2">
      <c r="A174" s="48"/>
      <c r="B174" s="74"/>
      <c r="C174" s="48"/>
      <c r="E174" s="67"/>
      <c r="F174" s="49"/>
      <c r="G174" s="48"/>
    </row>
    <row r="175" spans="1:7" ht="27.95" customHeight="1" x14ac:dyDescent="0.2">
      <c r="A175" s="48"/>
      <c r="B175" s="74"/>
      <c r="C175" s="48"/>
      <c r="E175" s="67"/>
      <c r="F175" s="49"/>
      <c r="G175" s="48"/>
    </row>
    <row r="176" spans="1:7" ht="27.95" customHeight="1" x14ac:dyDescent="0.2">
      <c r="A176" s="48"/>
      <c r="B176" s="74"/>
      <c r="C176" s="48"/>
      <c r="E176" s="67"/>
      <c r="F176" s="49"/>
      <c r="G176" s="48"/>
    </row>
    <row r="177" spans="1:7" ht="27.95" customHeight="1" x14ac:dyDescent="0.2">
      <c r="A177" s="48"/>
      <c r="B177" s="74"/>
      <c r="C177" s="48"/>
      <c r="E177" s="67"/>
      <c r="F177" s="49"/>
      <c r="G177" s="48"/>
    </row>
    <row r="178" spans="1:7" ht="27.95" customHeight="1" x14ac:dyDescent="0.2">
      <c r="A178" s="48"/>
      <c r="B178" s="74"/>
      <c r="C178" s="48"/>
      <c r="E178" s="67"/>
      <c r="F178" s="49"/>
      <c r="G178" s="48"/>
    </row>
    <row r="179" spans="1:7" ht="27.95" customHeight="1" x14ac:dyDescent="0.2">
      <c r="A179" s="48"/>
      <c r="B179" s="74"/>
      <c r="C179" s="48"/>
      <c r="E179" s="67"/>
      <c r="F179" s="49"/>
      <c r="G179" s="48"/>
    </row>
    <row r="180" spans="1:7" ht="27.95" customHeight="1" x14ac:dyDescent="0.2">
      <c r="A180" s="48"/>
      <c r="B180" s="74"/>
      <c r="C180" s="48"/>
      <c r="E180" s="67"/>
      <c r="F180" s="49"/>
      <c r="G180" s="48"/>
    </row>
    <row r="181" spans="1:7" ht="27.95" customHeight="1" x14ac:dyDescent="0.2">
      <c r="A181" s="48"/>
      <c r="B181" s="74"/>
      <c r="C181" s="48"/>
      <c r="E181" s="67"/>
      <c r="F181" s="49"/>
      <c r="G181" s="48"/>
    </row>
    <row r="182" spans="1:7" ht="27.95" customHeight="1" x14ac:dyDescent="0.2">
      <c r="A182" s="48"/>
      <c r="B182" s="74"/>
      <c r="C182" s="48"/>
      <c r="E182" s="67"/>
      <c r="F182" s="49"/>
      <c r="G182" s="48"/>
    </row>
    <row r="183" spans="1:7" ht="27.95" customHeight="1" x14ac:dyDescent="0.2">
      <c r="A183" s="48"/>
      <c r="B183" s="74"/>
      <c r="C183" s="48"/>
      <c r="E183" s="67"/>
      <c r="F183" s="49"/>
      <c r="G183" s="48"/>
    </row>
    <row r="184" spans="1:7" ht="27.95" customHeight="1" x14ac:dyDescent="0.2">
      <c r="A184" s="48"/>
      <c r="B184" s="74"/>
      <c r="C184" s="48"/>
      <c r="E184" s="67"/>
      <c r="F184" s="49"/>
      <c r="G184" s="48"/>
    </row>
    <row r="185" spans="1:7" ht="27.95" customHeight="1" x14ac:dyDescent="0.2">
      <c r="A185" s="48"/>
      <c r="B185" s="74"/>
      <c r="C185" s="48"/>
      <c r="E185" s="67"/>
      <c r="F185" s="49"/>
      <c r="G185" s="48"/>
    </row>
    <row r="186" spans="1:7" ht="27.95" customHeight="1" x14ac:dyDescent="0.2">
      <c r="A186" s="48"/>
      <c r="B186" s="74"/>
      <c r="C186" s="48"/>
      <c r="E186" s="67"/>
      <c r="F186" s="49"/>
      <c r="G186" s="48"/>
    </row>
    <row r="187" spans="1:7" ht="27.95" customHeight="1" x14ac:dyDescent="0.2">
      <c r="A187" s="48"/>
      <c r="B187" s="74"/>
      <c r="C187" s="48"/>
      <c r="E187" s="67"/>
      <c r="F187" s="49"/>
      <c r="G187" s="48"/>
    </row>
    <row r="188" spans="1:7" ht="27.95" customHeight="1" x14ac:dyDescent="0.2">
      <c r="A188" s="48"/>
      <c r="B188" s="74"/>
      <c r="C188" s="48"/>
      <c r="E188" s="67"/>
      <c r="F188" s="49"/>
      <c r="G188" s="48"/>
    </row>
    <row r="189" spans="1:7" ht="27.95" customHeight="1" x14ac:dyDescent="0.2">
      <c r="A189" s="48"/>
      <c r="B189" s="74"/>
      <c r="C189" s="48"/>
      <c r="E189" s="67"/>
      <c r="F189" s="49"/>
      <c r="G189" s="48"/>
    </row>
    <row r="190" spans="1:7" ht="27.95" customHeight="1" x14ac:dyDescent="0.2">
      <c r="A190" s="48"/>
      <c r="B190" s="74"/>
      <c r="C190" s="48"/>
      <c r="E190" s="67"/>
      <c r="F190" s="49"/>
      <c r="G190" s="48"/>
    </row>
    <row r="191" spans="1:7" ht="27.95" customHeight="1" x14ac:dyDescent="0.2">
      <c r="A191" s="48"/>
      <c r="B191" s="74"/>
      <c r="C191" s="48"/>
      <c r="E191" s="67"/>
      <c r="F191" s="49"/>
      <c r="G191" s="48"/>
    </row>
    <row r="192" spans="1:7" ht="27.95" customHeight="1" x14ac:dyDescent="0.2">
      <c r="A192" s="48"/>
      <c r="B192" s="74"/>
      <c r="C192" s="48"/>
      <c r="E192" s="67"/>
      <c r="F192" s="49"/>
      <c r="G192" s="48"/>
    </row>
    <row r="193" spans="1:7" ht="27.95" customHeight="1" x14ac:dyDescent="0.2">
      <c r="A193" s="48"/>
      <c r="B193" s="74"/>
      <c r="C193" s="48"/>
      <c r="E193" s="67"/>
      <c r="F193" s="49"/>
      <c r="G193" s="48"/>
    </row>
    <row r="194" spans="1:7" ht="27.95" customHeight="1" x14ac:dyDescent="0.2">
      <c r="A194" s="48"/>
      <c r="B194" s="74"/>
      <c r="C194" s="48"/>
      <c r="E194" s="67"/>
      <c r="F194" s="49"/>
      <c r="G194" s="48"/>
    </row>
    <row r="195" spans="1:7" ht="27.95" customHeight="1" x14ac:dyDescent="0.2">
      <c r="A195" s="48"/>
      <c r="B195" s="74"/>
      <c r="C195" s="48"/>
      <c r="E195" s="67"/>
      <c r="F195" s="49"/>
      <c r="G195" s="48"/>
    </row>
    <row r="196" spans="1:7" ht="27.95" customHeight="1" x14ac:dyDescent="0.2">
      <c r="A196" s="48"/>
      <c r="B196" s="74"/>
      <c r="C196" s="48"/>
      <c r="E196" s="67"/>
      <c r="F196" s="49"/>
      <c r="G196" s="48"/>
    </row>
    <row r="197" spans="1:7" ht="27.95" customHeight="1" x14ac:dyDescent="0.2">
      <c r="A197" s="48"/>
      <c r="B197" s="74"/>
      <c r="C197" s="48"/>
      <c r="E197" s="67"/>
      <c r="F197" s="49"/>
      <c r="G197" s="48"/>
    </row>
    <row r="198" spans="1:7" ht="27.95" customHeight="1" x14ac:dyDescent="0.2">
      <c r="A198" s="48"/>
      <c r="B198" s="74"/>
      <c r="C198" s="48"/>
      <c r="E198" s="67"/>
      <c r="F198" s="49"/>
      <c r="G198" s="48"/>
    </row>
    <row r="199" spans="1:7" ht="27.95" customHeight="1" x14ac:dyDescent="0.2">
      <c r="A199" s="48"/>
      <c r="B199" s="74"/>
      <c r="C199" s="48"/>
      <c r="E199" s="67"/>
      <c r="F199" s="49"/>
      <c r="G199" s="48"/>
    </row>
    <row r="200" spans="1:7" ht="27.95" customHeight="1" x14ac:dyDescent="0.2">
      <c r="A200" s="48"/>
      <c r="B200" s="74"/>
      <c r="C200" s="48"/>
      <c r="E200" s="67"/>
      <c r="F200" s="49"/>
      <c r="G200" s="48"/>
    </row>
    <row r="201" spans="1:7" ht="27.95" customHeight="1" x14ac:dyDescent="0.2">
      <c r="A201" s="48"/>
      <c r="B201" s="74"/>
      <c r="C201" s="48"/>
      <c r="E201" s="67"/>
      <c r="F201" s="49"/>
      <c r="G201" s="48"/>
    </row>
    <row r="202" spans="1:7" ht="27.95" customHeight="1" x14ac:dyDescent="0.2">
      <c r="A202" s="48"/>
      <c r="B202" s="74"/>
      <c r="C202" s="48"/>
      <c r="E202" s="67"/>
      <c r="F202" s="49"/>
      <c r="G202" s="48"/>
    </row>
    <row r="203" spans="1:7" ht="27.95" customHeight="1" x14ac:dyDescent="0.2">
      <c r="A203" s="48"/>
      <c r="B203" s="74"/>
      <c r="C203" s="48"/>
      <c r="E203" s="67"/>
      <c r="F203" s="49"/>
      <c r="G203" s="48"/>
    </row>
    <row r="204" spans="1:7" ht="27.95" customHeight="1" x14ac:dyDescent="0.2">
      <c r="A204" s="48"/>
      <c r="B204" s="74"/>
      <c r="C204" s="48"/>
      <c r="E204" s="67"/>
      <c r="F204" s="49"/>
      <c r="G204" s="48"/>
    </row>
    <row r="205" spans="1:7" ht="27.95" customHeight="1" x14ac:dyDescent="0.2">
      <c r="A205" s="48"/>
      <c r="B205" s="74"/>
      <c r="C205" s="48"/>
      <c r="E205" s="67"/>
      <c r="F205" s="49"/>
      <c r="G205" s="48"/>
    </row>
    <row r="206" spans="1:7" ht="27.95" customHeight="1" x14ac:dyDescent="0.2">
      <c r="A206" s="48"/>
      <c r="B206" s="74"/>
      <c r="C206" s="48"/>
      <c r="E206" s="67"/>
      <c r="F206" s="49"/>
      <c r="G206" s="48"/>
    </row>
    <row r="207" spans="1:7" ht="27.95" customHeight="1" x14ac:dyDescent="0.2">
      <c r="A207" s="48"/>
      <c r="B207" s="74"/>
      <c r="C207" s="48"/>
      <c r="E207" s="67"/>
      <c r="F207" s="49"/>
      <c r="G207" s="48"/>
    </row>
    <row r="208" spans="1:7" ht="27.95" customHeight="1" x14ac:dyDescent="0.2">
      <c r="A208" s="48"/>
      <c r="B208" s="74"/>
      <c r="C208" s="48"/>
      <c r="E208" s="67"/>
      <c r="F208" s="49"/>
      <c r="G208" s="48"/>
    </row>
    <row r="209" spans="1:7" ht="27.95" customHeight="1" x14ac:dyDescent="0.2">
      <c r="A209" s="48"/>
      <c r="B209" s="74"/>
      <c r="C209" s="48"/>
      <c r="E209" s="67"/>
      <c r="F209" s="49"/>
      <c r="G209" s="48"/>
    </row>
    <row r="210" spans="1:7" ht="27.95" customHeight="1" x14ac:dyDescent="0.2">
      <c r="A210" s="48"/>
      <c r="B210" s="74"/>
      <c r="C210" s="48"/>
      <c r="E210" s="67"/>
      <c r="F210" s="49"/>
      <c r="G210" s="48"/>
    </row>
    <row r="211" spans="1:7" ht="27.95" customHeight="1" x14ac:dyDescent="0.2">
      <c r="A211" s="48"/>
      <c r="B211" s="74"/>
      <c r="C211" s="48"/>
      <c r="E211" s="67"/>
      <c r="F211" s="49"/>
      <c r="G211" s="48"/>
    </row>
    <row r="212" spans="1:7" ht="27.95" customHeight="1" x14ac:dyDescent="0.2">
      <c r="A212" s="48"/>
      <c r="B212" s="74"/>
      <c r="C212" s="48"/>
      <c r="E212" s="67"/>
      <c r="F212" s="49"/>
      <c r="G212" s="48"/>
    </row>
    <row r="213" spans="1:7" ht="27.95" customHeight="1" x14ac:dyDescent="0.2">
      <c r="A213" s="48"/>
      <c r="B213" s="74"/>
      <c r="C213" s="48"/>
      <c r="E213" s="67"/>
      <c r="F213" s="49"/>
      <c r="G213" s="48"/>
    </row>
    <row r="214" spans="1:7" ht="27.95" customHeight="1" x14ac:dyDescent="0.2">
      <c r="A214" s="48"/>
      <c r="B214" s="74"/>
      <c r="C214" s="48"/>
      <c r="E214" s="67"/>
      <c r="F214" s="49"/>
      <c r="G214" s="48"/>
    </row>
    <row r="215" spans="1:7" ht="27.95" customHeight="1" x14ac:dyDescent="0.2">
      <c r="A215" s="48"/>
      <c r="B215" s="74"/>
      <c r="C215" s="48"/>
      <c r="E215" s="67"/>
      <c r="F215" s="49"/>
      <c r="G215" s="48"/>
    </row>
    <row r="216" spans="1:7" ht="27.95" customHeight="1" x14ac:dyDescent="0.2">
      <c r="A216" s="48"/>
      <c r="B216" s="74"/>
      <c r="C216" s="48"/>
      <c r="E216" s="67"/>
      <c r="F216" s="49"/>
      <c r="G216" s="48"/>
    </row>
    <row r="217" spans="1:7" ht="27.95" customHeight="1" x14ac:dyDescent="0.2">
      <c r="A217" s="48"/>
      <c r="B217" s="74"/>
      <c r="C217" s="48"/>
      <c r="E217" s="67"/>
      <c r="F217" s="49"/>
      <c r="G217" s="48"/>
    </row>
    <row r="218" spans="1:7" ht="27.95" customHeight="1" x14ac:dyDescent="0.2">
      <c r="A218" s="48"/>
      <c r="B218" s="74"/>
      <c r="C218" s="48"/>
      <c r="E218" s="67"/>
      <c r="F218" s="49"/>
      <c r="G218" s="48"/>
    </row>
    <row r="219" spans="1:7" ht="27.95" customHeight="1" x14ac:dyDescent="0.2">
      <c r="A219" s="48"/>
      <c r="B219" s="74"/>
      <c r="C219" s="48"/>
      <c r="E219" s="67"/>
      <c r="F219" s="49"/>
      <c r="G219" s="48"/>
    </row>
    <row r="220" spans="1:7" ht="27.95" customHeight="1" x14ac:dyDescent="0.2">
      <c r="A220" s="48"/>
      <c r="B220" s="74"/>
      <c r="C220" s="48"/>
      <c r="E220" s="67"/>
      <c r="F220" s="49"/>
      <c r="G220" s="48"/>
    </row>
    <row r="221" spans="1:7" ht="27.95" customHeight="1" x14ac:dyDescent="0.2">
      <c r="F221" s="49"/>
    </row>
    <row r="222" spans="1:7" ht="27.95" customHeight="1" x14ac:dyDescent="0.2">
      <c r="F222" s="49"/>
    </row>
    <row r="223" spans="1:7" ht="27.95" customHeight="1" x14ac:dyDescent="0.2">
      <c r="F223" s="49"/>
    </row>
    <row r="224" spans="1:7" ht="27.95" customHeight="1" x14ac:dyDescent="0.2">
      <c r="F224" s="49"/>
    </row>
    <row r="225" spans="1:7" s="80" customFormat="1" ht="27.95" customHeight="1" x14ac:dyDescent="0.2">
      <c r="A225" s="78"/>
      <c r="B225" s="79"/>
      <c r="C225" s="81"/>
      <c r="E225" s="57"/>
      <c r="F225" s="57"/>
      <c r="G225" s="81"/>
    </row>
    <row r="237" spans="1:7" ht="27.95" customHeight="1" x14ac:dyDescent="0.2">
      <c r="A237" s="48"/>
      <c r="B237" s="74"/>
      <c r="C237" s="48"/>
      <c r="E237" s="67"/>
      <c r="G237" s="48"/>
    </row>
    <row r="238" spans="1:7" ht="27.95" customHeight="1" x14ac:dyDescent="0.2">
      <c r="A238" s="48"/>
      <c r="B238" s="74"/>
      <c r="C238" s="48"/>
      <c r="E238" s="67"/>
      <c r="G238" s="48"/>
    </row>
    <row r="239" spans="1:7" ht="27.95" customHeight="1" x14ac:dyDescent="0.2">
      <c r="A239" s="48"/>
      <c r="B239" s="74"/>
      <c r="C239" s="48"/>
      <c r="E239" s="67"/>
      <c r="G239" s="48"/>
    </row>
    <row r="240" spans="1:7" ht="27.95" customHeight="1" x14ac:dyDescent="0.2">
      <c r="A240" s="48"/>
      <c r="B240" s="74"/>
      <c r="C240" s="48"/>
      <c r="E240" s="67"/>
      <c r="G240" s="48"/>
    </row>
    <row r="241" spans="1:7" ht="27.95" customHeight="1" x14ac:dyDescent="0.2">
      <c r="A241" s="48"/>
      <c r="B241" s="74"/>
      <c r="C241" s="48"/>
      <c r="E241" s="67"/>
      <c r="G241" s="48"/>
    </row>
    <row r="242" spans="1:7" ht="27.95" customHeight="1" x14ac:dyDescent="0.2">
      <c r="A242" s="48"/>
      <c r="B242" s="74"/>
      <c r="C242" s="48"/>
      <c r="E242" s="67"/>
      <c r="G242" s="48"/>
    </row>
    <row r="243" spans="1:7" ht="27.95" customHeight="1" x14ac:dyDescent="0.2">
      <c r="A243" s="48"/>
      <c r="B243" s="74"/>
      <c r="C243" s="48"/>
      <c r="E243" s="67"/>
      <c r="G243" s="48"/>
    </row>
    <row r="244" spans="1:7" ht="27.95" customHeight="1" x14ac:dyDescent="0.2">
      <c r="A244" s="48"/>
      <c r="B244" s="74"/>
      <c r="C244" s="48"/>
      <c r="E244" s="67"/>
      <c r="G244" s="48"/>
    </row>
    <row r="245" spans="1:7" ht="27.95" customHeight="1" x14ac:dyDescent="0.2">
      <c r="A245" s="48"/>
      <c r="B245" s="74"/>
      <c r="C245" s="48"/>
      <c r="E245" s="67"/>
      <c r="G245" s="48"/>
    </row>
    <row r="246" spans="1:7" ht="27.95" customHeight="1" x14ac:dyDescent="0.2">
      <c r="A246" s="48"/>
      <c r="B246" s="74"/>
      <c r="C246" s="48"/>
      <c r="E246" s="67"/>
      <c r="G246" s="48"/>
    </row>
    <row r="247" spans="1:7" ht="27.95" customHeight="1" x14ac:dyDescent="0.2">
      <c r="A247" s="48"/>
      <c r="B247" s="74"/>
      <c r="C247" s="48"/>
      <c r="E247" s="67"/>
      <c r="G247" s="48"/>
    </row>
    <row r="248" spans="1:7" ht="27.95" customHeight="1" x14ac:dyDescent="0.2">
      <c r="A248" s="48"/>
      <c r="B248" s="74"/>
      <c r="C248" s="48"/>
      <c r="E248" s="67"/>
      <c r="G248" s="48"/>
    </row>
    <row r="249" spans="1:7" ht="27.95" customHeight="1" x14ac:dyDescent="0.2">
      <c r="A249" s="48"/>
      <c r="B249" s="74"/>
      <c r="C249" s="48"/>
      <c r="E249" s="67"/>
      <c r="G249" s="48"/>
    </row>
    <row r="250" spans="1:7" ht="27.95" customHeight="1" x14ac:dyDescent="0.2">
      <c r="A250" s="48"/>
      <c r="B250" s="74"/>
      <c r="C250" s="48"/>
      <c r="E250" s="67"/>
      <c r="G250" s="48"/>
    </row>
    <row r="251" spans="1:7" ht="27.95" customHeight="1" x14ac:dyDescent="0.2">
      <c r="A251" s="48"/>
      <c r="B251" s="74"/>
      <c r="C251" s="48"/>
      <c r="E251" s="67"/>
      <c r="G251" s="48"/>
    </row>
    <row r="252" spans="1:7" ht="27.95" customHeight="1" x14ac:dyDescent="0.2">
      <c r="A252" s="48"/>
      <c r="B252" s="74"/>
      <c r="C252" s="48"/>
      <c r="E252" s="67"/>
      <c r="G252" s="48"/>
    </row>
    <row r="253" spans="1:7" ht="27.95" customHeight="1" x14ac:dyDescent="0.2">
      <c r="A253" s="48"/>
      <c r="B253" s="74"/>
      <c r="C253" s="48"/>
      <c r="E253" s="67"/>
      <c r="G253" s="48"/>
    </row>
    <row r="254" spans="1:7" ht="27.95" customHeight="1" x14ac:dyDescent="0.2">
      <c r="A254" s="48"/>
      <c r="B254" s="74"/>
      <c r="C254" s="48"/>
      <c r="E254" s="67"/>
      <c r="G254" s="48"/>
    </row>
    <row r="255" spans="1:7" ht="27.95" customHeight="1" x14ac:dyDescent="0.2">
      <c r="A255" s="48"/>
      <c r="B255" s="74"/>
      <c r="C255" s="48"/>
      <c r="E255" s="67"/>
      <c r="G255" s="48"/>
    </row>
    <row r="256" spans="1:7" ht="27.95" customHeight="1" x14ac:dyDescent="0.2">
      <c r="A256" s="48"/>
      <c r="B256" s="74"/>
      <c r="C256" s="48"/>
      <c r="E256" s="67"/>
      <c r="G256" s="48"/>
    </row>
    <row r="257" spans="1:7" ht="27.95" customHeight="1" x14ac:dyDescent="0.2">
      <c r="A257" s="48"/>
      <c r="B257" s="74"/>
      <c r="C257" s="48"/>
      <c r="E257" s="67"/>
      <c r="G257" s="48"/>
    </row>
    <row r="258" spans="1:7" ht="27.95" customHeight="1" x14ac:dyDescent="0.2">
      <c r="A258" s="48"/>
      <c r="B258" s="74"/>
      <c r="C258" s="48"/>
      <c r="E258" s="67"/>
      <c r="G258" s="48"/>
    </row>
    <row r="259" spans="1:7" ht="27.95" customHeight="1" x14ac:dyDescent="0.2">
      <c r="A259" s="48"/>
      <c r="B259" s="74"/>
      <c r="C259" s="48"/>
      <c r="E259" s="67"/>
      <c r="G259" s="48"/>
    </row>
    <row r="260" spans="1:7" ht="27.95" customHeight="1" x14ac:dyDescent="0.2">
      <c r="A260" s="48"/>
      <c r="B260" s="74"/>
      <c r="C260" s="48"/>
      <c r="E260" s="67"/>
      <c r="G260" s="48"/>
    </row>
    <row r="261" spans="1:7" ht="27.95" customHeight="1" x14ac:dyDescent="0.2">
      <c r="A261" s="48"/>
      <c r="B261" s="74"/>
      <c r="C261" s="48"/>
      <c r="E261" s="67"/>
      <c r="G261" s="48"/>
    </row>
    <row r="262" spans="1:7" ht="27.95" customHeight="1" x14ac:dyDescent="0.2">
      <c r="A262" s="48"/>
      <c r="B262" s="74"/>
      <c r="C262" s="48"/>
      <c r="E262" s="67"/>
      <c r="G262" s="48"/>
    </row>
    <row r="263" spans="1:7" ht="27.95" customHeight="1" x14ac:dyDescent="0.2">
      <c r="A263" s="48"/>
      <c r="B263" s="74"/>
      <c r="C263" s="48"/>
      <c r="E263" s="67"/>
      <c r="G263" s="48"/>
    </row>
    <row r="264" spans="1:7" ht="27.95" customHeight="1" x14ac:dyDescent="0.2">
      <c r="A264" s="48"/>
      <c r="B264" s="74"/>
      <c r="C264" s="48"/>
      <c r="E264" s="67"/>
      <c r="G264" s="48"/>
    </row>
    <row r="265" spans="1:7" ht="27.95" customHeight="1" x14ac:dyDescent="0.2">
      <c r="A265" s="48"/>
      <c r="B265" s="74"/>
      <c r="C265" s="48"/>
      <c r="E265" s="67"/>
      <c r="G265" s="48"/>
    </row>
    <row r="266" spans="1:7" ht="27.95" customHeight="1" x14ac:dyDescent="0.2">
      <c r="A266" s="48"/>
      <c r="B266" s="74"/>
      <c r="C266" s="48"/>
      <c r="E266" s="67"/>
      <c r="G266" s="48"/>
    </row>
    <row r="267" spans="1:7" ht="27.95" customHeight="1" x14ac:dyDescent="0.2">
      <c r="A267" s="48"/>
      <c r="B267" s="74"/>
      <c r="C267" s="48"/>
      <c r="E267" s="67"/>
      <c r="G267" s="48"/>
    </row>
    <row r="268" spans="1:7" ht="27.95" customHeight="1" x14ac:dyDescent="0.2">
      <c r="A268" s="48"/>
      <c r="B268" s="74"/>
      <c r="C268" s="48"/>
      <c r="E268" s="67"/>
      <c r="G268" s="48"/>
    </row>
    <row r="269" spans="1:7" ht="27.95" customHeight="1" x14ac:dyDescent="0.2">
      <c r="A269" s="48"/>
      <c r="B269" s="74"/>
      <c r="C269" s="48"/>
      <c r="E269" s="67"/>
      <c r="G269" s="48"/>
    </row>
    <row r="270" spans="1:7" ht="27.95" customHeight="1" x14ac:dyDescent="0.2">
      <c r="A270" s="48"/>
      <c r="B270" s="74"/>
      <c r="C270" s="48"/>
      <c r="E270" s="67"/>
      <c r="G270" s="48"/>
    </row>
    <row r="271" spans="1:7" ht="27.95" customHeight="1" x14ac:dyDescent="0.2">
      <c r="A271" s="48"/>
      <c r="B271" s="74"/>
      <c r="C271" s="48"/>
      <c r="E271" s="67"/>
      <c r="G271" s="48"/>
    </row>
    <row r="272" spans="1:7" ht="27.95" customHeight="1" x14ac:dyDescent="0.2">
      <c r="A272" s="48"/>
      <c r="B272" s="74"/>
      <c r="C272" s="48"/>
      <c r="E272" s="67"/>
      <c r="G272" s="48"/>
    </row>
    <row r="273" spans="1:7" ht="27.95" customHeight="1" x14ac:dyDescent="0.2">
      <c r="A273" s="48"/>
      <c r="B273" s="74"/>
      <c r="C273" s="48"/>
      <c r="E273" s="67"/>
      <c r="G273" s="48"/>
    </row>
    <row r="274" spans="1:7" ht="27.95" customHeight="1" x14ac:dyDescent="0.2">
      <c r="A274" s="48"/>
      <c r="B274" s="74"/>
      <c r="C274" s="48"/>
      <c r="E274" s="67"/>
      <c r="G274" s="48"/>
    </row>
    <row r="275" spans="1:7" ht="27.95" customHeight="1" x14ac:dyDescent="0.2">
      <c r="A275" s="48"/>
      <c r="B275" s="74"/>
      <c r="C275" s="48"/>
      <c r="E275" s="67"/>
      <c r="G275" s="48"/>
    </row>
    <row r="276" spans="1:7" ht="27.95" customHeight="1" x14ac:dyDescent="0.2">
      <c r="A276" s="48"/>
      <c r="B276" s="74"/>
      <c r="C276" s="48"/>
      <c r="E276" s="67"/>
      <c r="G276" s="48"/>
    </row>
  </sheetData>
  <sheetProtection algorithmName="SHA-512" hashValue="QJ5+OBAhelcFrYw8ZaQqwBFNWVGqj2uK15OXE2WEICTybgou9gPZJSOoM9hsA6iReTXwNJ9a82Lva/5ijqpDJw==" saltValue="u0oGLPqUrVNQF4YfOHz+8g==" spinCount="100000" sheet="1" objects="1" scenarios="1"/>
  <customSheetViews>
    <customSheetView guid="{4DA052FA-0002-434A-8748-11E665859507}" fitToPage="1">
      <pane ySplit="2" topLeftCell="A3" activePane="bottomLeft" state="frozen"/>
      <selection pane="bottomLeft" activeCell="D10" sqref="D10"/>
      <pageMargins left="0" right="0" top="0" bottom="0" header="0" footer="0"/>
    </customSheetView>
  </customSheetViews>
  <phoneticPr fontId="19" type="noConversion"/>
  <conditionalFormatting sqref="B112:C1048576 B56:C110 B2:C31 B36:C54">
    <cfRule type="containsText" dxfId="41" priority="15" operator="containsText" text="Погрузка">
      <formula>NOT(ISERROR(SEARCH("Погрузка",B2)))</formula>
    </cfRule>
    <cfRule type="containsText" dxfId="40" priority="16" operator="containsText" text="Доставка">
      <formula>NOT(ISERROR(SEARCH("Доставка",B2)))</formula>
    </cfRule>
  </conditionalFormatting>
  <conditionalFormatting sqref="B1:C1">
    <cfRule type="containsText" dxfId="39" priority="12" operator="containsText" text="Погрузка">
      <formula>NOT(ISERROR(SEARCH("Погрузка",B1)))</formula>
    </cfRule>
    <cfRule type="containsText" dxfId="38" priority="13" operator="containsText" text="Доставка">
      <formula>NOT(ISERROR(SEARCH("Доставка",B1)))</formula>
    </cfRule>
  </conditionalFormatting>
  <conditionalFormatting sqref="B35:C35">
    <cfRule type="containsText" dxfId="37" priority="8" operator="containsText" text="Погрузка">
      <formula>NOT(ISERROR(SEARCH("Погрузка",B35)))</formula>
    </cfRule>
    <cfRule type="containsText" dxfId="36" priority="9" operator="containsText" text="Доставка">
      <formula>NOT(ISERROR(SEARCH("Доставка",B35)))</formula>
    </cfRule>
  </conditionalFormatting>
  <conditionalFormatting sqref="B34:C34">
    <cfRule type="containsText" dxfId="35" priority="6" operator="containsText" text="Погрузка">
      <formula>NOT(ISERROR(SEARCH("Погрузка",B34)))</formula>
    </cfRule>
    <cfRule type="containsText" dxfId="34" priority="7" operator="containsText" text="Доставка">
      <formula>NOT(ISERROR(SEARCH("Доставка",B34)))</formula>
    </cfRule>
  </conditionalFormatting>
  <conditionalFormatting sqref="B111:C111">
    <cfRule type="containsText" dxfId="33" priority="4" operator="containsText" text="Погрузка">
      <formula>NOT(ISERROR(SEARCH("Погрузка",B111)))</formula>
    </cfRule>
    <cfRule type="containsText" dxfId="32" priority="5" operator="containsText" text="Доставка">
      <formula>NOT(ISERROR(SEARCH("Доставка",B111)))</formula>
    </cfRule>
  </conditionalFormatting>
  <conditionalFormatting sqref="B55:C55">
    <cfRule type="containsText" dxfId="31" priority="1" operator="containsText" text="Погрузка">
      <formula>NOT(ISERROR(SEARCH("Погрузка",B55)))</formula>
    </cfRule>
    <cfRule type="containsText" dxfId="30" priority="2" operator="containsText" text="Доставка">
      <formula>NOT(ISERROR(SEARCH("Доставка",B55)))</formula>
    </cfRule>
  </conditionalFormatting>
  <hyperlinks>
    <hyperlink ref="A1" location="Отчёт!C9" display="В отчёт"/>
  </hyperlinks>
  <pageMargins left="0" right="0" top="0" bottom="0" header="0" footer="0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theme="4" tint="-0.499984740745262"/>
  </sheetPr>
  <dimension ref="A1:J271"/>
  <sheetViews>
    <sheetView zoomScaleNormal="100" workbookViewId="0">
      <pane ySplit="2" topLeftCell="A3" activePane="bottomLeft" state="frozen"/>
      <selection activeCell="D10" sqref="D10"/>
      <selection pane="bottomLeft" activeCell="F135" sqref="F135"/>
    </sheetView>
  </sheetViews>
  <sheetFormatPr defaultColWidth="10.85546875" defaultRowHeight="27.95" customHeight="1" x14ac:dyDescent="0.2"/>
  <cols>
    <col min="1" max="1" width="9.140625" style="65" customWidth="1"/>
    <col min="2" max="2" width="39.28515625" style="62" customWidth="1"/>
    <col min="3" max="3" width="11.7109375" style="62" customWidth="1"/>
    <col min="4" max="4" width="15.140625" style="48" customWidth="1"/>
    <col min="5" max="5" width="13.42578125" style="49" customWidth="1"/>
    <col min="6" max="6" width="18.28515625" style="67" customWidth="1"/>
    <col min="7" max="7" width="38.5703125" style="62" customWidth="1"/>
    <col min="8" max="8" width="3.85546875" style="48" customWidth="1"/>
    <col min="9" max="9" width="16" style="48" customWidth="1"/>
    <col min="10" max="10" width="21.140625" style="48" customWidth="1"/>
    <col min="11" max="16384" width="10.85546875" style="48"/>
  </cols>
  <sheetData>
    <row r="1" spans="1:10" s="45" customFormat="1" ht="17.100000000000001" customHeight="1" x14ac:dyDescent="0.2">
      <c r="A1" s="52" t="s">
        <v>8</v>
      </c>
      <c r="B1" s="54"/>
      <c r="C1" s="54"/>
      <c r="E1" s="71"/>
      <c r="G1" s="54"/>
    </row>
    <row r="2" spans="1:10" s="46" customFormat="1" ht="57" customHeight="1" x14ac:dyDescent="0.2">
      <c r="A2" s="55" t="s">
        <v>5</v>
      </c>
      <c r="B2" s="56" t="s">
        <v>161</v>
      </c>
      <c r="C2" s="56" t="s">
        <v>156</v>
      </c>
      <c r="D2" s="46" t="s">
        <v>2</v>
      </c>
      <c r="E2" s="57" t="s">
        <v>3</v>
      </c>
      <c r="F2" s="46" t="s">
        <v>4</v>
      </c>
      <c r="G2" s="56" t="s">
        <v>1</v>
      </c>
      <c r="I2" s="46" t="s">
        <v>6</v>
      </c>
      <c r="J2" s="57">
        <f>F12</f>
        <v>0</v>
      </c>
    </row>
    <row r="3" spans="1:10" ht="39" customHeight="1" x14ac:dyDescent="0.2">
      <c r="B3" s="111" t="s">
        <v>331</v>
      </c>
      <c r="C3" s="112" t="s">
        <v>339</v>
      </c>
      <c r="D3" s="48">
        <v>0</v>
      </c>
      <c r="E3" s="116">
        <v>15</v>
      </c>
      <c r="F3" s="113">
        <f>D3*E3%</f>
        <v>0</v>
      </c>
      <c r="H3" s="58"/>
    </row>
    <row r="4" spans="1:10" ht="27.95" customHeight="1" x14ac:dyDescent="0.2">
      <c r="B4" s="111" t="s">
        <v>332</v>
      </c>
      <c r="C4" s="111" t="s">
        <v>340</v>
      </c>
      <c r="D4" s="48">
        <v>0</v>
      </c>
      <c r="E4" s="49">
        <v>300</v>
      </c>
      <c r="F4" s="49">
        <f t="shared" ref="F4:F10" si="0">D4*E4</f>
        <v>0</v>
      </c>
    </row>
    <row r="5" spans="1:10" ht="40.5" customHeight="1" x14ac:dyDescent="0.2">
      <c r="B5" s="111" t="s">
        <v>333</v>
      </c>
      <c r="C5" s="37" t="s">
        <v>158</v>
      </c>
      <c r="D5" s="48">
        <v>0</v>
      </c>
      <c r="E5" s="49">
        <v>30</v>
      </c>
      <c r="F5" s="49">
        <f t="shared" si="0"/>
        <v>0</v>
      </c>
    </row>
    <row r="6" spans="1:10" ht="39" customHeight="1" x14ac:dyDescent="0.2">
      <c r="B6" s="111" t="s">
        <v>334</v>
      </c>
      <c r="C6" s="111" t="s">
        <v>157</v>
      </c>
      <c r="D6" s="48">
        <v>0</v>
      </c>
      <c r="E6" s="49">
        <v>500</v>
      </c>
      <c r="F6" s="49">
        <f t="shared" si="0"/>
        <v>0</v>
      </c>
    </row>
    <row r="7" spans="1:10" ht="38.25" customHeight="1" x14ac:dyDescent="0.2">
      <c r="B7" s="111" t="s">
        <v>335</v>
      </c>
      <c r="C7" s="111" t="s">
        <v>341</v>
      </c>
      <c r="D7" s="48">
        <v>0</v>
      </c>
      <c r="E7" s="49">
        <v>2000</v>
      </c>
      <c r="F7" s="49">
        <f t="shared" si="0"/>
        <v>0</v>
      </c>
    </row>
    <row r="8" spans="1:10" ht="27.95" customHeight="1" x14ac:dyDescent="0.2">
      <c r="B8" s="111" t="s">
        <v>336</v>
      </c>
      <c r="C8" s="111"/>
      <c r="D8" s="48">
        <v>0</v>
      </c>
      <c r="E8" s="49">
        <v>1300</v>
      </c>
      <c r="F8" s="49">
        <f t="shared" si="0"/>
        <v>0</v>
      </c>
    </row>
    <row r="9" spans="1:10" ht="36" customHeight="1" x14ac:dyDescent="0.2">
      <c r="B9" s="111" t="s">
        <v>337</v>
      </c>
      <c r="C9" s="111" t="s">
        <v>342</v>
      </c>
      <c r="D9" s="48">
        <v>0</v>
      </c>
      <c r="E9" s="49">
        <v>1000</v>
      </c>
      <c r="F9" s="49">
        <f t="shared" si="0"/>
        <v>0</v>
      </c>
    </row>
    <row r="10" spans="1:10" ht="27.95" customHeight="1" x14ac:dyDescent="0.2">
      <c r="B10" s="111" t="s">
        <v>338</v>
      </c>
      <c r="C10" s="111"/>
      <c r="D10" s="48">
        <v>0</v>
      </c>
      <c r="E10" s="49">
        <v>1500</v>
      </c>
      <c r="F10" s="49">
        <f t="shared" si="0"/>
        <v>0</v>
      </c>
    </row>
    <row r="11" spans="1:10" ht="27.95" customHeight="1" x14ac:dyDescent="0.2">
      <c r="D11" s="48">
        <v>22</v>
      </c>
      <c r="F11" s="49"/>
    </row>
    <row r="12" spans="1:10" s="46" customFormat="1" ht="27.95" customHeight="1" x14ac:dyDescent="0.2">
      <c r="B12" s="46" t="s">
        <v>7</v>
      </c>
      <c r="F12" s="57">
        <f>SUM(F3:F11)</f>
        <v>0</v>
      </c>
    </row>
    <row r="13" spans="1:10" ht="27.95" customHeight="1" x14ac:dyDescent="0.2">
      <c r="A13" s="48"/>
      <c r="B13" s="48"/>
      <c r="C13" s="48"/>
      <c r="E13" s="67"/>
      <c r="F13" s="49"/>
      <c r="G13" s="48"/>
    </row>
    <row r="14" spans="1:10" ht="27.95" customHeight="1" x14ac:dyDescent="0.2">
      <c r="A14" s="48"/>
      <c r="B14" s="107"/>
      <c r="C14" s="107"/>
      <c r="D14" s="47"/>
      <c r="E14" s="67"/>
      <c r="F14" s="49"/>
      <c r="G14" s="48"/>
    </row>
    <row r="15" spans="1:10" ht="27.95" customHeight="1" x14ac:dyDescent="0.2">
      <c r="A15" s="48"/>
      <c r="D15" s="47"/>
      <c r="E15" s="67"/>
      <c r="F15" s="49"/>
      <c r="G15" s="48"/>
    </row>
    <row r="16" spans="1:10" ht="27.95" customHeight="1" x14ac:dyDescent="0.2">
      <c r="A16" s="48"/>
      <c r="E16" s="67"/>
      <c r="F16" s="49"/>
      <c r="G16" s="48"/>
    </row>
    <row r="17" spans="1:7" ht="27.95" customHeight="1" x14ac:dyDescent="0.2">
      <c r="A17" s="48"/>
      <c r="B17" s="48"/>
      <c r="C17" s="48"/>
      <c r="E17" s="67"/>
      <c r="F17" s="49"/>
      <c r="G17" s="48"/>
    </row>
    <row r="18" spans="1:7" ht="27.95" customHeight="1" x14ac:dyDescent="0.2">
      <c r="A18" s="48"/>
      <c r="B18" s="48"/>
      <c r="C18" s="48"/>
      <c r="E18" s="67"/>
      <c r="F18" s="49"/>
      <c r="G18" s="48"/>
    </row>
    <row r="19" spans="1:7" ht="27.95" customHeight="1" x14ac:dyDescent="0.2">
      <c r="A19" s="48"/>
      <c r="B19" s="48"/>
      <c r="C19" s="48"/>
      <c r="E19" s="67"/>
      <c r="F19" s="49"/>
      <c r="G19" s="48"/>
    </row>
    <row r="20" spans="1:7" ht="27.95" customHeight="1" x14ac:dyDescent="0.2">
      <c r="A20" s="48"/>
      <c r="B20" s="48"/>
      <c r="C20" s="48"/>
      <c r="E20" s="67"/>
      <c r="F20" s="49"/>
      <c r="G20" s="48"/>
    </row>
    <row r="21" spans="1:7" ht="27.95" customHeight="1" x14ac:dyDescent="0.2">
      <c r="A21" s="48"/>
      <c r="B21" s="48"/>
      <c r="C21" s="48"/>
      <c r="E21" s="67"/>
      <c r="F21" s="49"/>
      <c r="G21" s="48"/>
    </row>
    <row r="22" spans="1:7" ht="27.95" customHeight="1" x14ac:dyDescent="0.2">
      <c r="A22" s="48"/>
      <c r="B22" s="48"/>
      <c r="C22" s="48"/>
      <c r="E22" s="67"/>
      <c r="F22" s="49"/>
      <c r="G22" s="48"/>
    </row>
    <row r="23" spans="1:7" ht="27.95" customHeight="1" x14ac:dyDescent="0.2">
      <c r="A23" s="48"/>
      <c r="B23" s="48"/>
      <c r="C23" s="48"/>
      <c r="E23" s="67"/>
      <c r="F23" s="49"/>
      <c r="G23" s="48"/>
    </row>
    <row r="24" spans="1:7" ht="27.95" customHeight="1" x14ac:dyDescent="0.2">
      <c r="A24" s="48"/>
      <c r="B24" s="48"/>
      <c r="C24" s="48"/>
      <c r="E24" s="67"/>
      <c r="F24" s="49"/>
      <c r="G24" s="48"/>
    </row>
    <row r="25" spans="1:7" ht="27.95" customHeight="1" x14ac:dyDescent="0.2">
      <c r="A25" s="48"/>
      <c r="B25" s="48"/>
      <c r="C25" s="48"/>
      <c r="E25" s="67"/>
      <c r="F25" s="49"/>
      <c r="G25" s="48"/>
    </row>
    <row r="26" spans="1:7" ht="27.95" customHeight="1" x14ac:dyDescent="0.2">
      <c r="A26" s="48"/>
      <c r="B26" s="48"/>
      <c r="C26" s="48"/>
      <c r="E26" s="67"/>
      <c r="F26" s="49"/>
      <c r="G26" s="48"/>
    </row>
    <row r="27" spans="1:7" ht="27.95" customHeight="1" x14ac:dyDescent="0.2">
      <c r="A27" s="48"/>
      <c r="B27" s="48"/>
      <c r="C27" s="48"/>
      <c r="E27" s="67"/>
      <c r="F27" s="49"/>
      <c r="G27" s="48"/>
    </row>
    <row r="28" spans="1:7" ht="27.95" customHeight="1" x14ac:dyDescent="0.2">
      <c r="A28" s="48"/>
      <c r="B28" s="48"/>
      <c r="C28" s="48"/>
      <c r="E28" s="67"/>
      <c r="F28" s="49"/>
      <c r="G28" s="48"/>
    </row>
    <row r="29" spans="1:7" ht="27.95" customHeight="1" x14ac:dyDescent="0.2">
      <c r="A29" s="48"/>
      <c r="B29" s="48"/>
      <c r="C29" s="48"/>
      <c r="E29" s="67"/>
      <c r="F29" s="49"/>
      <c r="G29" s="48"/>
    </row>
    <row r="30" spans="1:7" ht="27.95" customHeight="1" x14ac:dyDescent="0.2">
      <c r="A30" s="48"/>
      <c r="B30" s="48"/>
      <c r="C30" s="48"/>
      <c r="E30" s="67"/>
      <c r="F30" s="49"/>
      <c r="G30" s="48"/>
    </row>
    <row r="31" spans="1:7" ht="27.95" customHeight="1" x14ac:dyDescent="0.2">
      <c r="A31" s="48"/>
      <c r="B31" s="48"/>
      <c r="C31" s="48"/>
      <c r="E31" s="67"/>
      <c r="F31" s="49"/>
      <c r="G31" s="48"/>
    </row>
    <row r="32" spans="1:7" ht="27.95" customHeight="1" x14ac:dyDescent="0.2">
      <c r="A32" s="48"/>
      <c r="B32" s="48"/>
      <c r="C32" s="48"/>
      <c r="E32" s="67"/>
      <c r="F32" s="49"/>
      <c r="G32" s="48"/>
    </row>
    <row r="33" spans="1:7" ht="27.95" customHeight="1" x14ac:dyDescent="0.2">
      <c r="A33" s="48"/>
      <c r="B33" s="48"/>
      <c r="C33" s="48"/>
      <c r="E33" s="67"/>
      <c r="F33" s="49"/>
      <c r="G33" s="48"/>
    </row>
    <row r="34" spans="1:7" ht="27.95" customHeight="1" x14ac:dyDescent="0.2">
      <c r="A34" s="48"/>
      <c r="B34" s="48"/>
      <c r="C34" s="48"/>
      <c r="E34" s="67"/>
      <c r="F34" s="49"/>
      <c r="G34" s="48"/>
    </row>
    <row r="35" spans="1:7" ht="27.95" customHeight="1" x14ac:dyDescent="0.2">
      <c r="A35" s="48"/>
      <c r="B35" s="48"/>
      <c r="C35" s="48"/>
      <c r="E35" s="67"/>
      <c r="F35" s="49"/>
      <c r="G35" s="48"/>
    </row>
    <row r="36" spans="1:7" ht="27.95" customHeight="1" x14ac:dyDescent="0.2">
      <c r="A36" s="48"/>
      <c r="B36" s="48"/>
      <c r="C36" s="48"/>
      <c r="E36" s="67"/>
      <c r="F36" s="49"/>
      <c r="G36" s="48"/>
    </row>
    <row r="37" spans="1:7" ht="27.95" customHeight="1" x14ac:dyDescent="0.2">
      <c r="A37" s="48"/>
      <c r="B37" s="48"/>
      <c r="C37" s="48"/>
      <c r="E37" s="67"/>
      <c r="F37" s="49"/>
      <c r="G37" s="48"/>
    </row>
    <row r="38" spans="1:7" ht="27.95" customHeight="1" x14ac:dyDescent="0.2">
      <c r="A38" s="48"/>
      <c r="B38" s="48"/>
      <c r="C38" s="48"/>
      <c r="E38" s="67"/>
      <c r="F38" s="49"/>
      <c r="G38" s="48"/>
    </row>
    <row r="39" spans="1:7" ht="27.95" customHeight="1" x14ac:dyDescent="0.2">
      <c r="A39" s="48"/>
      <c r="B39" s="48"/>
      <c r="C39" s="48"/>
      <c r="E39" s="67"/>
      <c r="F39" s="49"/>
      <c r="G39" s="48"/>
    </row>
    <row r="40" spans="1:7" ht="27.95" customHeight="1" x14ac:dyDescent="0.2">
      <c r="A40" s="48"/>
      <c r="B40" s="48"/>
      <c r="C40" s="48"/>
      <c r="E40" s="67"/>
      <c r="F40" s="49"/>
      <c r="G40" s="48"/>
    </row>
    <row r="41" spans="1:7" ht="27.95" customHeight="1" x14ac:dyDescent="0.2">
      <c r="A41" s="48"/>
      <c r="B41" s="48"/>
      <c r="C41" s="48"/>
      <c r="E41" s="67"/>
      <c r="F41" s="49"/>
      <c r="G41" s="48"/>
    </row>
    <row r="42" spans="1:7" ht="27.95" customHeight="1" x14ac:dyDescent="0.2">
      <c r="A42" s="48"/>
      <c r="B42" s="48"/>
      <c r="C42" s="48"/>
      <c r="E42" s="67"/>
      <c r="F42" s="49"/>
      <c r="G42" s="48"/>
    </row>
    <row r="43" spans="1:7" ht="27.95" customHeight="1" x14ac:dyDescent="0.2">
      <c r="A43" s="48"/>
      <c r="B43" s="48"/>
      <c r="C43" s="48"/>
      <c r="E43" s="67"/>
      <c r="F43" s="49"/>
      <c r="G43" s="48"/>
    </row>
    <row r="44" spans="1:7" ht="27.95" customHeight="1" x14ac:dyDescent="0.2">
      <c r="A44" s="48"/>
      <c r="B44" s="48"/>
      <c r="C44" s="48"/>
      <c r="E44" s="67"/>
      <c r="F44" s="49"/>
      <c r="G44" s="48"/>
    </row>
    <row r="45" spans="1:7" ht="27.95" customHeight="1" x14ac:dyDescent="0.2">
      <c r="A45" s="48"/>
      <c r="B45" s="48"/>
      <c r="C45" s="48"/>
      <c r="E45" s="67"/>
      <c r="F45" s="49"/>
      <c r="G45" s="48"/>
    </row>
    <row r="46" spans="1:7" ht="27.95" customHeight="1" x14ac:dyDescent="0.2">
      <c r="A46" s="48"/>
      <c r="B46" s="48"/>
      <c r="C46" s="48"/>
      <c r="E46" s="67"/>
      <c r="F46" s="49"/>
      <c r="G46" s="48"/>
    </row>
    <row r="47" spans="1:7" ht="27.95" customHeight="1" x14ac:dyDescent="0.2">
      <c r="A47" s="48"/>
      <c r="B47" s="48"/>
      <c r="C47" s="48"/>
      <c r="E47" s="67"/>
      <c r="F47" s="49"/>
      <c r="G47" s="48"/>
    </row>
    <row r="48" spans="1:7" ht="27.95" customHeight="1" x14ac:dyDescent="0.2">
      <c r="A48" s="48"/>
      <c r="B48" s="48"/>
      <c r="C48" s="48"/>
      <c r="E48" s="67"/>
      <c r="F48" s="49"/>
      <c r="G48" s="48"/>
    </row>
    <row r="49" spans="1:7" ht="27.95" customHeight="1" x14ac:dyDescent="0.2">
      <c r="A49" s="48"/>
      <c r="B49" s="48"/>
      <c r="C49" s="48"/>
      <c r="E49" s="67"/>
      <c r="F49" s="49"/>
      <c r="G49" s="48"/>
    </row>
    <row r="50" spans="1:7" ht="27.95" customHeight="1" x14ac:dyDescent="0.2">
      <c r="A50" s="48"/>
      <c r="B50" s="48"/>
      <c r="C50" s="48"/>
      <c r="E50" s="67"/>
      <c r="F50" s="49"/>
      <c r="G50" s="48"/>
    </row>
    <row r="51" spans="1:7" ht="27.95" customHeight="1" x14ac:dyDescent="0.2">
      <c r="A51" s="48"/>
      <c r="B51" s="48"/>
      <c r="C51" s="48"/>
      <c r="E51" s="67"/>
      <c r="F51" s="49"/>
      <c r="G51" s="48"/>
    </row>
    <row r="52" spans="1:7" ht="27.95" customHeight="1" x14ac:dyDescent="0.2">
      <c r="A52" s="48"/>
      <c r="B52" s="48"/>
      <c r="C52" s="48"/>
      <c r="E52" s="67"/>
      <c r="F52" s="49"/>
      <c r="G52" s="48"/>
    </row>
    <row r="53" spans="1:7" ht="27.95" customHeight="1" x14ac:dyDescent="0.2">
      <c r="A53" s="48"/>
      <c r="B53" s="48"/>
      <c r="C53" s="48"/>
      <c r="E53" s="67"/>
      <c r="F53" s="49"/>
      <c r="G53" s="48"/>
    </row>
    <row r="54" spans="1:7" ht="27.95" customHeight="1" x14ac:dyDescent="0.2">
      <c r="A54" s="48"/>
      <c r="B54" s="48"/>
      <c r="C54" s="48"/>
      <c r="E54" s="67"/>
      <c r="F54" s="49"/>
      <c r="G54" s="48"/>
    </row>
    <row r="55" spans="1:7" ht="27.95" customHeight="1" x14ac:dyDescent="0.2">
      <c r="A55" s="48"/>
      <c r="B55" s="48"/>
      <c r="C55" s="48"/>
      <c r="E55" s="67"/>
      <c r="F55" s="49"/>
      <c r="G55" s="48"/>
    </row>
    <row r="56" spans="1:7" ht="27.95" customHeight="1" x14ac:dyDescent="0.2">
      <c r="A56" s="48"/>
      <c r="B56" s="48"/>
      <c r="C56" s="48"/>
      <c r="E56" s="67"/>
      <c r="F56" s="49"/>
      <c r="G56" s="48"/>
    </row>
    <row r="57" spans="1:7" ht="27.95" customHeight="1" x14ac:dyDescent="0.2">
      <c r="A57" s="48"/>
      <c r="B57" s="48"/>
      <c r="C57" s="48"/>
      <c r="E57" s="67"/>
      <c r="F57" s="49"/>
      <c r="G57" s="48"/>
    </row>
    <row r="58" spans="1:7" ht="27.95" customHeight="1" x14ac:dyDescent="0.2">
      <c r="A58" s="48"/>
      <c r="B58" s="48"/>
      <c r="C58" s="48"/>
      <c r="E58" s="67"/>
      <c r="F58" s="49"/>
      <c r="G58" s="48"/>
    </row>
    <row r="59" spans="1:7" ht="27.95" customHeight="1" x14ac:dyDescent="0.2">
      <c r="A59" s="48"/>
      <c r="B59" s="48"/>
      <c r="C59" s="48"/>
      <c r="E59" s="67"/>
      <c r="F59" s="49"/>
      <c r="G59" s="48"/>
    </row>
    <row r="60" spans="1:7" ht="27.95" customHeight="1" x14ac:dyDescent="0.2">
      <c r="A60" s="48"/>
      <c r="B60" s="48"/>
      <c r="C60" s="48"/>
      <c r="E60" s="67"/>
      <c r="F60" s="49"/>
      <c r="G60" s="48"/>
    </row>
    <row r="61" spans="1:7" ht="27.95" customHeight="1" x14ac:dyDescent="0.2">
      <c r="A61" s="48"/>
      <c r="B61" s="48"/>
      <c r="C61" s="48"/>
      <c r="E61" s="67"/>
      <c r="F61" s="49"/>
      <c r="G61" s="48"/>
    </row>
    <row r="62" spans="1:7" ht="27.95" customHeight="1" x14ac:dyDescent="0.2">
      <c r="A62" s="48"/>
      <c r="B62" s="48"/>
      <c r="C62" s="48"/>
      <c r="E62" s="67"/>
      <c r="F62" s="49"/>
      <c r="G62" s="48"/>
    </row>
    <row r="63" spans="1:7" ht="27.95" customHeight="1" x14ac:dyDescent="0.2">
      <c r="A63" s="48"/>
      <c r="B63" s="48"/>
      <c r="C63" s="48"/>
      <c r="E63" s="67"/>
      <c r="F63" s="49"/>
      <c r="G63" s="48"/>
    </row>
    <row r="64" spans="1:7" ht="27.95" customHeight="1" x14ac:dyDescent="0.2">
      <c r="A64" s="48"/>
      <c r="B64" s="48"/>
      <c r="C64" s="48"/>
      <c r="E64" s="67"/>
      <c r="F64" s="49"/>
      <c r="G64" s="48"/>
    </row>
    <row r="65" spans="1:7" ht="27.95" customHeight="1" x14ac:dyDescent="0.2">
      <c r="A65" s="48"/>
      <c r="B65" s="48"/>
      <c r="C65" s="48"/>
      <c r="E65" s="67"/>
      <c r="F65" s="49"/>
      <c r="G65" s="48"/>
    </row>
    <row r="66" spans="1:7" ht="27.95" customHeight="1" x14ac:dyDescent="0.2">
      <c r="A66" s="48"/>
      <c r="B66" s="48"/>
      <c r="C66" s="48"/>
      <c r="E66" s="67"/>
      <c r="F66" s="49"/>
      <c r="G66" s="48"/>
    </row>
    <row r="67" spans="1:7" ht="27.95" customHeight="1" x14ac:dyDescent="0.2">
      <c r="A67" s="48"/>
      <c r="B67" s="48"/>
      <c r="C67" s="48"/>
      <c r="E67" s="67"/>
      <c r="F67" s="49"/>
      <c r="G67" s="48"/>
    </row>
    <row r="68" spans="1:7" ht="27.95" customHeight="1" x14ac:dyDescent="0.2">
      <c r="A68" s="48"/>
      <c r="B68" s="48"/>
      <c r="C68" s="48"/>
      <c r="E68" s="67"/>
      <c r="F68" s="49"/>
      <c r="G68" s="48"/>
    </row>
    <row r="69" spans="1:7" ht="27.95" customHeight="1" x14ac:dyDescent="0.2">
      <c r="A69" s="48"/>
      <c r="B69" s="48"/>
      <c r="C69" s="48"/>
      <c r="E69" s="67"/>
      <c r="F69" s="49"/>
      <c r="G69" s="48"/>
    </row>
    <row r="70" spans="1:7" ht="27.95" customHeight="1" x14ac:dyDescent="0.2">
      <c r="A70" s="48"/>
      <c r="B70" s="48"/>
      <c r="C70" s="48"/>
      <c r="E70" s="67"/>
      <c r="F70" s="49"/>
      <c r="G70" s="48"/>
    </row>
    <row r="71" spans="1:7" ht="27.95" customHeight="1" x14ac:dyDescent="0.2">
      <c r="A71" s="48"/>
      <c r="B71" s="48"/>
      <c r="C71" s="48"/>
      <c r="E71" s="67"/>
      <c r="F71" s="49"/>
      <c r="G71" s="48"/>
    </row>
    <row r="72" spans="1:7" ht="27.95" customHeight="1" x14ac:dyDescent="0.2">
      <c r="A72" s="48"/>
      <c r="B72" s="48"/>
      <c r="C72" s="48"/>
      <c r="E72" s="67"/>
      <c r="F72" s="49"/>
      <c r="G72" s="48"/>
    </row>
    <row r="73" spans="1:7" ht="27.95" customHeight="1" x14ac:dyDescent="0.2">
      <c r="A73" s="48"/>
      <c r="B73" s="48"/>
      <c r="C73" s="48"/>
      <c r="E73" s="67"/>
      <c r="F73" s="49"/>
      <c r="G73" s="48"/>
    </row>
    <row r="74" spans="1:7" ht="27.95" customHeight="1" x14ac:dyDescent="0.2">
      <c r="A74" s="48"/>
      <c r="B74" s="48"/>
      <c r="C74" s="48"/>
      <c r="E74" s="67"/>
      <c r="F74" s="49"/>
      <c r="G74" s="48"/>
    </row>
    <row r="75" spans="1:7" ht="27.95" customHeight="1" x14ac:dyDescent="0.2">
      <c r="A75" s="48"/>
      <c r="B75" s="48"/>
      <c r="C75" s="48"/>
      <c r="E75" s="67"/>
      <c r="F75" s="49"/>
      <c r="G75" s="48"/>
    </row>
    <row r="76" spans="1:7" ht="27.95" customHeight="1" x14ac:dyDescent="0.2">
      <c r="A76" s="48"/>
      <c r="B76" s="48"/>
      <c r="C76" s="48"/>
      <c r="E76" s="67"/>
      <c r="F76" s="49"/>
      <c r="G76" s="48"/>
    </row>
    <row r="77" spans="1:7" ht="27.95" customHeight="1" x14ac:dyDescent="0.2">
      <c r="A77" s="48"/>
      <c r="B77" s="48"/>
      <c r="C77" s="48"/>
      <c r="E77" s="67"/>
      <c r="F77" s="49"/>
      <c r="G77" s="48"/>
    </row>
    <row r="78" spans="1:7" ht="27.95" customHeight="1" x14ac:dyDescent="0.2">
      <c r="A78" s="48"/>
      <c r="B78" s="48"/>
      <c r="C78" s="48"/>
      <c r="E78" s="67"/>
      <c r="F78" s="49"/>
      <c r="G78" s="48"/>
    </row>
    <row r="79" spans="1:7" ht="27.95" customHeight="1" x14ac:dyDescent="0.2">
      <c r="A79" s="48"/>
      <c r="B79" s="48"/>
      <c r="C79" s="48"/>
      <c r="E79" s="67"/>
      <c r="F79" s="49"/>
      <c r="G79" s="48"/>
    </row>
    <row r="80" spans="1:7" ht="27.95" customHeight="1" x14ac:dyDescent="0.2">
      <c r="A80" s="48"/>
      <c r="B80" s="48"/>
      <c r="C80" s="48"/>
      <c r="E80" s="67"/>
      <c r="F80" s="49"/>
      <c r="G80" s="48"/>
    </row>
    <row r="81" spans="1:7" ht="27.95" customHeight="1" x14ac:dyDescent="0.2">
      <c r="A81" s="48"/>
      <c r="B81" s="48"/>
      <c r="C81" s="48"/>
      <c r="E81" s="67"/>
      <c r="F81" s="49"/>
      <c r="G81" s="48"/>
    </row>
    <row r="82" spans="1:7" ht="27.95" customHeight="1" x14ac:dyDescent="0.2">
      <c r="A82" s="48"/>
      <c r="B82" s="48"/>
      <c r="C82" s="48"/>
      <c r="E82" s="67"/>
      <c r="F82" s="49"/>
      <c r="G82" s="48"/>
    </row>
    <row r="83" spans="1:7" ht="27.95" customHeight="1" x14ac:dyDescent="0.2">
      <c r="A83" s="48"/>
      <c r="B83" s="48"/>
      <c r="C83" s="48"/>
      <c r="E83" s="67"/>
      <c r="F83" s="49"/>
      <c r="G83" s="48"/>
    </row>
    <row r="84" spans="1:7" ht="27.95" customHeight="1" x14ac:dyDescent="0.2">
      <c r="A84" s="48"/>
      <c r="B84" s="48"/>
      <c r="C84" s="48"/>
      <c r="E84" s="67"/>
      <c r="F84" s="49"/>
      <c r="G84" s="48"/>
    </row>
    <row r="85" spans="1:7" ht="27.95" customHeight="1" x14ac:dyDescent="0.2">
      <c r="A85" s="48"/>
      <c r="B85" s="48"/>
      <c r="C85" s="48"/>
      <c r="E85" s="67"/>
      <c r="F85" s="49"/>
      <c r="G85" s="48"/>
    </row>
    <row r="86" spans="1:7" ht="27.95" customHeight="1" x14ac:dyDescent="0.2">
      <c r="A86" s="48"/>
      <c r="B86" s="48"/>
      <c r="C86" s="48"/>
      <c r="E86" s="67"/>
      <c r="F86" s="49"/>
      <c r="G86" s="48"/>
    </row>
    <row r="87" spans="1:7" ht="27.95" customHeight="1" x14ac:dyDescent="0.2">
      <c r="A87" s="48"/>
      <c r="B87" s="48"/>
      <c r="C87" s="48"/>
      <c r="E87" s="67"/>
      <c r="F87" s="49"/>
      <c r="G87" s="48"/>
    </row>
    <row r="88" spans="1:7" ht="27.95" customHeight="1" x14ac:dyDescent="0.2">
      <c r="A88" s="48"/>
      <c r="B88" s="48"/>
      <c r="C88" s="48"/>
      <c r="E88" s="67"/>
      <c r="F88" s="49"/>
      <c r="G88" s="48"/>
    </row>
    <row r="89" spans="1:7" ht="27.95" customHeight="1" x14ac:dyDescent="0.2">
      <c r="A89" s="48"/>
      <c r="B89" s="48"/>
      <c r="C89" s="48"/>
      <c r="E89" s="67"/>
      <c r="F89" s="49"/>
      <c r="G89" s="48"/>
    </row>
    <row r="90" spans="1:7" ht="27.95" customHeight="1" x14ac:dyDescent="0.2">
      <c r="A90" s="48"/>
      <c r="B90" s="48"/>
      <c r="C90" s="48"/>
      <c r="E90" s="67"/>
      <c r="F90" s="49"/>
      <c r="G90" s="48"/>
    </row>
    <row r="91" spans="1:7" ht="27.95" customHeight="1" x14ac:dyDescent="0.2">
      <c r="A91" s="48"/>
      <c r="B91" s="48"/>
      <c r="C91" s="48"/>
      <c r="E91" s="67"/>
      <c r="F91" s="49"/>
      <c r="G91" s="48"/>
    </row>
    <row r="92" spans="1:7" ht="27.95" customHeight="1" x14ac:dyDescent="0.2">
      <c r="A92" s="48"/>
      <c r="B92" s="48"/>
      <c r="C92" s="48"/>
      <c r="E92" s="67"/>
      <c r="F92" s="49"/>
      <c r="G92" s="48"/>
    </row>
    <row r="93" spans="1:7" ht="27.95" customHeight="1" x14ac:dyDescent="0.2">
      <c r="A93" s="48"/>
      <c r="B93" s="48"/>
      <c r="C93" s="48"/>
      <c r="E93" s="67"/>
      <c r="F93" s="49"/>
      <c r="G93" s="48"/>
    </row>
    <row r="94" spans="1:7" ht="27.95" customHeight="1" x14ac:dyDescent="0.2">
      <c r="A94" s="48"/>
      <c r="B94" s="48"/>
      <c r="C94" s="48"/>
      <c r="E94" s="67"/>
      <c r="F94" s="49"/>
      <c r="G94" s="48"/>
    </row>
    <row r="95" spans="1:7" ht="27.95" customHeight="1" x14ac:dyDescent="0.2">
      <c r="A95" s="48"/>
      <c r="B95" s="48"/>
      <c r="C95" s="48"/>
      <c r="E95" s="67"/>
      <c r="F95" s="49"/>
      <c r="G95" s="48"/>
    </row>
    <row r="96" spans="1:7" ht="27.95" customHeight="1" x14ac:dyDescent="0.2">
      <c r="A96" s="48"/>
      <c r="B96" s="48"/>
      <c r="C96" s="48"/>
      <c r="E96" s="67"/>
      <c r="F96" s="49"/>
      <c r="G96" s="48"/>
    </row>
    <row r="97" spans="1:7" ht="27.95" customHeight="1" x14ac:dyDescent="0.2">
      <c r="A97" s="48"/>
      <c r="B97" s="48"/>
      <c r="C97" s="48"/>
      <c r="E97" s="67"/>
      <c r="F97" s="49"/>
      <c r="G97" s="48"/>
    </row>
    <row r="98" spans="1:7" ht="27.95" customHeight="1" x14ac:dyDescent="0.2">
      <c r="A98" s="48"/>
      <c r="B98" s="48"/>
      <c r="C98" s="48"/>
      <c r="E98" s="67"/>
      <c r="F98" s="49"/>
      <c r="G98" s="48"/>
    </row>
    <row r="99" spans="1:7" ht="27.95" customHeight="1" x14ac:dyDescent="0.2">
      <c r="A99" s="48"/>
      <c r="B99" s="48"/>
      <c r="C99" s="48"/>
      <c r="E99" s="67"/>
      <c r="F99" s="49"/>
      <c r="G99" s="48"/>
    </row>
    <row r="100" spans="1:7" ht="27.95" customHeight="1" x14ac:dyDescent="0.2">
      <c r="A100" s="48"/>
      <c r="B100" s="48"/>
      <c r="C100" s="48"/>
      <c r="E100" s="67"/>
      <c r="F100" s="49"/>
      <c r="G100" s="48"/>
    </row>
    <row r="101" spans="1:7" ht="27.95" customHeight="1" x14ac:dyDescent="0.2">
      <c r="A101" s="48"/>
      <c r="B101" s="48"/>
      <c r="C101" s="48"/>
      <c r="E101" s="67"/>
      <c r="F101" s="49"/>
      <c r="G101" s="48"/>
    </row>
    <row r="102" spans="1:7" ht="27.95" customHeight="1" x14ac:dyDescent="0.2">
      <c r="A102" s="48"/>
      <c r="B102" s="48"/>
      <c r="C102" s="48"/>
      <c r="E102" s="67"/>
      <c r="F102" s="49"/>
      <c r="G102" s="48"/>
    </row>
    <row r="103" spans="1:7" ht="27.95" customHeight="1" x14ac:dyDescent="0.2">
      <c r="A103" s="48"/>
      <c r="B103" s="48"/>
      <c r="C103" s="48"/>
      <c r="E103" s="67"/>
      <c r="F103" s="49"/>
      <c r="G103" s="48"/>
    </row>
    <row r="104" spans="1:7" ht="27.95" customHeight="1" x14ac:dyDescent="0.2">
      <c r="A104" s="48"/>
      <c r="B104" s="48"/>
      <c r="C104" s="48"/>
      <c r="E104" s="67"/>
      <c r="F104" s="49"/>
      <c r="G104" s="48"/>
    </row>
    <row r="105" spans="1:7" ht="27.95" customHeight="1" x14ac:dyDescent="0.2">
      <c r="A105" s="48"/>
      <c r="B105" s="48"/>
      <c r="C105" s="48"/>
      <c r="E105" s="67"/>
      <c r="F105" s="49"/>
      <c r="G105" s="48"/>
    </row>
    <row r="106" spans="1:7" ht="27.95" customHeight="1" x14ac:dyDescent="0.2">
      <c r="F106" s="49"/>
    </row>
    <row r="107" spans="1:7" ht="27.95" customHeight="1" x14ac:dyDescent="0.2">
      <c r="A107" s="48"/>
      <c r="B107" s="48"/>
      <c r="C107" s="48"/>
      <c r="E107" s="67"/>
      <c r="F107" s="49"/>
      <c r="G107" s="48"/>
    </row>
    <row r="108" spans="1:7" ht="27.95" customHeight="1" x14ac:dyDescent="0.2">
      <c r="A108" s="48"/>
      <c r="B108" s="48"/>
      <c r="C108" s="48"/>
      <c r="E108" s="67"/>
      <c r="F108" s="49"/>
      <c r="G108" s="48"/>
    </row>
    <row r="109" spans="1:7" ht="27.95" customHeight="1" x14ac:dyDescent="0.2">
      <c r="A109" s="48"/>
      <c r="B109" s="48"/>
      <c r="C109" s="48"/>
      <c r="E109" s="67"/>
      <c r="F109" s="49"/>
      <c r="G109" s="48"/>
    </row>
    <row r="110" spans="1:7" ht="27.95" customHeight="1" x14ac:dyDescent="0.2">
      <c r="A110" s="48"/>
      <c r="B110" s="48"/>
      <c r="C110" s="48"/>
      <c r="E110" s="67"/>
      <c r="F110" s="49"/>
      <c r="G110" s="48"/>
    </row>
    <row r="111" spans="1:7" ht="27.95" customHeight="1" x14ac:dyDescent="0.2">
      <c r="A111" s="48"/>
      <c r="B111" s="48"/>
      <c r="C111" s="48"/>
      <c r="E111" s="67"/>
      <c r="F111" s="49"/>
      <c r="G111" s="48"/>
    </row>
    <row r="112" spans="1:7" ht="27.95" customHeight="1" x14ac:dyDescent="0.2">
      <c r="A112" s="48"/>
      <c r="B112" s="48"/>
      <c r="C112" s="48"/>
      <c r="E112" s="67"/>
      <c r="F112" s="49"/>
      <c r="G112" s="48"/>
    </row>
    <row r="113" spans="1:7" ht="27.95" customHeight="1" x14ac:dyDescent="0.2">
      <c r="A113" s="48"/>
      <c r="B113" s="48"/>
      <c r="C113" s="48"/>
      <c r="E113" s="67"/>
      <c r="F113" s="49"/>
      <c r="G113" s="48"/>
    </row>
    <row r="114" spans="1:7" ht="27.95" customHeight="1" x14ac:dyDescent="0.2">
      <c r="A114" s="48"/>
      <c r="B114" s="48"/>
      <c r="C114" s="48"/>
      <c r="E114" s="67"/>
      <c r="F114" s="49"/>
      <c r="G114" s="48"/>
    </row>
    <row r="115" spans="1:7" ht="27.95" customHeight="1" x14ac:dyDescent="0.2">
      <c r="A115" s="48"/>
      <c r="B115" s="48"/>
      <c r="C115" s="48"/>
      <c r="E115" s="67"/>
      <c r="F115" s="49"/>
      <c r="G115" s="48"/>
    </row>
    <row r="116" spans="1:7" ht="27.95" customHeight="1" x14ac:dyDescent="0.2">
      <c r="A116" s="48"/>
      <c r="B116" s="48"/>
      <c r="C116" s="48"/>
      <c r="E116" s="67"/>
      <c r="F116" s="49"/>
      <c r="G116" s="48"/>
    </row>
    <row r="117" spans="1:7" ht="27.95" customHeight="1" x14ac:dyDescent="0.2">
      <c r="A117" s="48"/>
      <c r="B117" s="48"/>
      <c r="C117" s="48"/>
      <c r="E117" s="67"/>
      <c r="F117" s="49"/>
      <c r="G117" s="48"/>
    </row>
    <row r="118" spans="1:7" ht="27.95" customHeight="1" x14ac:dyDescent="0.2">
      <c r="A118" s="48"/>
      <c r="B118" s="48"/>
      <c r="C118" s="48"/>
      <c r="E118" s="67"/>
      <c r="F118" s="49"/>
      <c r="G118" s="48"/>
    </row>
    <row r="119" spans="1:7" ht="27.95" customHeight="1" x14ac:dyDescent="0.2">
      <c r="A119" s="48"/>
      <c r="B119" s="48"/>
      <c r="C119" s="48"/>
      <c r="E119" s="67"/>
      <c r="F119" s="49"/>
      <c r="G119" s="48"/>
    </row>
    <row r="120" spans="1:7" ht="27.95" customHeight="1" x14ac:dyDescent="0.2">
      <c r="A120" s="48"/>
      <c r="B120" s="48"/>
      <c r="C120" s="48"/>
      <c r="E120" s="67"/>
      <c r="F120" s="49"/>
      <c r="G120" s="48"/>
    </row>
    <row r="121" spans="1:7" ht="27.95" customHeight="1" x14ac:dyDescent="0.2">
      <c r="A121" s="48"/>
      <c r="B121" s="48"/>
      <c r="C121" s="48"/>
      <c r="E121" s="67"/>
      <c r="F121" s="49"/>
      <c r="G121" s="48"/>
    </row>
    <row r="122" spans="1:7" ht="27.95" customHeight="1" x14ac:dyDescent="0.2">
      <c r="A122" s="48"/>
      <c r="B122" s="48"/>
      <c r="C122" s="48"/>
      <c r="E122" s="67"/>
      <c r="F122" s="49"/>
      <c r="G122" s="48"/>
    </row>
    <row r="123" spans="1:7" ht="27.95" customHeight="1" x14ac:dyDescent="0.2">
      <c r="A123" s="48"/>
      <c r="B123" s="48"/>
      <c r="C123" s="48"/>
      <c r="E123" s="67"/>
      <c r="F123" s="49"/>
      <c r="G123" s="48"/>
    </row>
    <row r="124" spans="1:7" ht="27.95" customHeight="1" x14ac:dyDescent="0.2">
      <c r="A124" s="48"/>
      <c r="B124" s="48"/>
      <c r="C124" s="48"/>
      <c r="E124" s="67"/>
      <c r="F124" s="49"/>
      <c r="G124" s="48"/>
    </row>
    <row r="125" spans="1:7" ht="27.95" customHeight="1" x14ac:dyDescent="0.2">
      <c r="A125" s="48"/>
      <c r="B125" s="48"/>
      <c r="C125" s="48"/>
      <c r="E125" s="67"/>
      <c r="F125" s="49"/>
      <c r="G125" s="48"/>
    </row>
    <row r="126" spans="1:7" ht="27.95" customHeight="1" x14ac:dyDescent="0.2">
      <c r="A126" s="48"/>
      <c r="B126" s="48"/>
      <c r="C126" s="48"/>
      <c r="E126" s="67"/>
      <c r="F126" s="49"/>
      <c r="G126" s="48"/>
    </row>
    <row r="127" spans="1:7" ht="27.95" customHeight="1" x14ac:dyDescent="0.2">
      <c r="A127" s="48"/>
      <c r="B127" s="48"/>
      <c r="C127" s="48"/>
      <c r="E127" s="67"/>
      <c r="F127" s="49"/>
      <c r="G127" s="48"/>
    </row>
    <row r="128" spans="1:7" ht="27.95" customHeight="1" x14ac:dyDescent="0.2">
      <c r="A128" s="48"/>
      <c r="B128" s="48"/>
      <c r="C128" s="48"/>
      <c r="E128" s="67"/>
      <c r="F128" s="49"/>
      <c r="G128" s="48"/>
    </row>
    <row r="129" spans="1:7" ht="27.95" customHeight="1" x14ac:dyDescent="0.2">
      <c r="A129" s="48"/>
      <c r="B129" s="48"/>
      <c r="C129" s="48"/>
      <c r="E129" s="67"/>
      <c r="F129" s="49"/>
      <c r="G129" s="48"/>
    </row>
    <row r="130" spans="1:7" ht="27.95" customHeight="1" x14ac:dyDescent="0.2">
      <c r="A130" s="48"/>
      <c r="B130" s="48"/>
      <c r="C130" s="48"/>
      <c r="E130" s="67"/>
      <c r="F130" s="49"/>
      <c r="G130" s="48"/>
    </row>
    <row r="131" spans="1:7" ht="27.95" customHeight="1" x14ac:dyDescent="0.2">
      <c r="A131" s="48"/>
      <c r="B131" s="48"/>
      <c r="C131" s="48"/>
      <c r="E131" s="67"/>
      <c r="F131" s="49"/>
      <c r="G131" s="48"/>
    </row>
    <row r="132" spans="1:7" ht="27.95" customHeight="1" x14ac:dyDescent="0.2">
      <c r="A132" s="48"/>
      <c r="B132" s="48"/>
      <c r="C132" s="48"/>
      <c r="E132" s="67"/>
      <c r="F132" s="49"/>
      <c r="G132" s="48"/>
    </row>
    <row r="133" spans="1:7" ht="27.95" customHeight="1" x14ac:dyDescent="0.2">
      <c r="A133" s="48"/>
      <c r="B133" s="48"/>
      <c r="C133" s="48"/>
      <c r="E133" s="67"/>
      <c r="F133" s="49"/>
      <c r="G133" s="48"/>
    </row>
    <row r="134" spans="1:7" ht="27.95" customHeight="1" x14ac:dyDescent="0.2">
      <c r="A134" s="48"/>
      <c r="B134" s="48"/>
      <c r="C134" s="48"/>
      <c r="E134" s="67"/>
      <c r="F134" s="49"/>
      <c r="G134" s="48"/>
    </row>
    <row r="135" spans="1:7" ht="27.95" customHeight="1" x14ac:dyDescent="0.2">
      <c r="A135" s="48"/>
      <c r="B135" s="48"/>
      <c r="C135" s="48"/>
      <c r="E135" s="67"/>
      <c r="F135" s="49"/>
      <c r="G135" s="48"/>
    </row>
    <row r="136" spans="1:7" ht="27.95" customHeight="1" x14ac:dyDescent="0.2">
      <c r="A136" s="48"/>
      <c r="B136" s="48"/>
      <c r="C136" s="48"/>
      <c r="E136" s="67"/>
      <c r="F136" s="49"/>
      <c r="G136" s="48"/>
    </row>
    <row r="137" spans="1:7" ht="27.95" customHeight="1" x14ac:dyDescent="0.2">
      <c r="A137" s="48"/>
      <c r="B137" s="48"/>
      <c r="C137" s="48"/>
      <c r="E137" s="67"/>
      <c r="F137" s="49"/>
      <c r="G137" s="48"/>
    </row>
    <row r="138" spans="1:7" ht="27.95" customHeight="1" x14ac:dyDescent="0.2">
      <c r="A138" s="48"/>
      <c r="B138" s="48"/>
      <c r="C138" s="48"/>
      <c r="E138" s="67"/>
      <c r="F138" s="49"/>
      <c r="G138" s="48"/>
    </row>
    <row r="139" spans="1:7" ht="27.95" customHeight="1" x14ac:dyDescent="0.2">
      <c r="A139" s="48"/>
      <c r="B139" s="48"/>
      <c r="C139" s="48"/>
      <c r="E139" s="67"/>
      <c r="F139" s="49"/>
      <c r="G139" s="48"/>
    </row>
    <row r="140" spans="1:7" ht="27.95" customHeight="1" x14ac:dyDescent="0.2">
      <c r="A140" s="48"/>
      <c r="B140" s="48"/>
      <c r="C140" s="48"/>
      <c r="E140" s="67"/>
      <c r="F140" s="49"/>
      <c r="G140" s="48"/>
    </row>
    <row r="141" spans="1:7" ht="27.95" customHeight="1" x14ac:dyDescent="0.2">
      <c r="A141" s="48"/>
      <c r="B141" s="48"/>
      <c r="C141" s="48"/>
      <c r="E141" s="67"/>
      <c r="F141" s="49"/>
      <c r="G141" s="48"/>
    </row>
    <row r="142" spans="1:7" ht="27.95" customHeight="1" x14ac:dyDescent="0.2">
      <c r="A142" s="48"/>
      <c r="B142" s="48"/>
      <c r="C142" s="48"/>
      <c r="E142" s="67"/>
      <c r="F142" s="49"/>
      <c r="G142" s="48"/>
    </row>
    <row r="143" spans="1:7" ht="27.95" customHeight="1" x14ac:dyDescent="0.2">
      <c r="A143" s="48"/>
      <c r="B143" s="48"/>
      <c r="C143" s="48"/>
      <c r="E143" s="67"/>
      <c r="F143" s="49"/>
      <c r="G143" s="48"/>
    </row>
    <row r="144" spans="1:7" ht="27.95" customHeight="1" x14ac:dyDescent="0.2">
      <c r="A144" s="48"/>
      <c r="B144" s="48"/>
      <c r="C144" s="48"/>
      <c r="E144" s="67"/>
      <c r="F144" s="49"/>
      <c r="G144" s="48"/>
    </row>
    <row r="145" spans="1:7" ht="27.95" customHeight="1" x14ac:dyDescent="0.2">
      <c r="A145" s="48"/>
      <c r="B145" s="48"/>
      <c r="C145" s="48"/>
      <c r="E145" s="67"/>
      <c r="F145" s="49"/>
      <c r="G145" s="48"/>
    </row>
    <row r="146" spans="1:7" ht="27.95" customHeight="1" x14ac:dyDescent="0.2">
      <c r="A146" s="48"/>
      <c r="B146" s="48"/>
      <c r="C146" s="48"/>
      <c r="E146" s="67"/>
      <c r="F146" s="49"/>
      <c r="G146" s="48"/>
    </row>
    <row r="147" spans="1:7" ht="27.95" customHeight="1" x14ac:dyDescent="0.2">
      <c r="A147" s="48"/>
      <c r="B147" s="48"/>
      <c r="C147" s="48"/>
      <c r="E147" s="67"/>
      <c r="F147" s="49"/>
      <c r="G147" s="48"/>
    </row>
    <row r="148" spans="1:7" ht="27.95" customHeight="1" x14ac:dyDescent="0.2">
      <c r="A148" s="48"/>
      <c r="B148" s="48"/>
      <c r="C148" s="48"/>
      <c r="E148" s="67"/>
      <c r="F148" s="49"/>
      <c r="G148" s="48"/>
    </row>
    <row r="149" spans="1:7" ht="27.95" customHeight="1" x14ac:dyDescent="0.2">
      <c r="A149" s="48"/>
      <c r="B149" s="48"/>
      <c r="C149" s="48"/>
      <c r="E149" s="67"/>
      <c r="F149" s="49"/>
      <c r="G149" s="48"/>
    </row>
    <row r="150" spans="1:7" ht="27.95" customHeight="1" x14ac:dyDescent="0.2">
      <c r="A150" s="48"/>
      <c r="B150" s="48"/>
      <c r="C150" s="48"/>
      <c r="E150" s="67"/>
      <c r="F150" s="49"/>
      <c r="G150" s="48"/>
    </row>
    <row r="151" spans="1:7" ht="27.95" customHeight="1" x14ac:dyDescent="0.2">
      <c r="A151" s="48"/>
      <c r="B151" s="48"/>
      <c r="C151" s="48"/>
      <c r="E151" s="67"/>
      <c r="F151" s="49"/>
      <c r="G151" s="48"/>
    </row>
    <row r="152" spans="1:7" ht="27.95" customHeight="1" x14ac:dyDescent="0.2">
      <c r="A152" s="48"/>
      <c r="B152" s="48"/>
      <c r="C152" s="48"/>
      <c r="E152" s="67"/>
      <c r="F152" s="49"/>
      <c r="G152" s="48"/>
    </row>
    <row r="153" spans="1:7" ht="27.95" customHeight="1" x14ac:dyDescent="0.2">
      <c r="A153" s="48"/>
      <c r="B153" s="48"/>
      <c r="C153" s="48"/>
      <c r="E153" s="67"/>
      <c r="F153" s="49"/>
      <c r="G153" s="48"/>
    </row>
    <row r="154" spans="1:7" ht="27.95" customHeight="1" x14ac:dyDescent="0.2">
      <c r="A154" s="48"/>
      <c r="B154" s="48"/>
      <c r="C154" s="48"/>
      <c r="E154" s="67"/>
      <c r="F154" s="49"/>
      <c r="G154" s="48"/>
    </row>
    <row r="155" spans="1:7" ht="27.95" customHeight="1" x14ac:dyDescent="0.2">
      <c r="A155" s="48"/>
      <c r="B155" s="48"/>
      <c r="C155" s="48"/>
      <c r="E155" s="67"/>
      <c r="F155" s="49"/>
      <c r="G155" s="48"/>
    </row>
    <row r="156" spans="1:7" ht="27.95" customHeight="1" x14ac:dyDescent="0.2">
      <c r="A156" s="48"/>
      <c r="B156" s="48"/>
      <c r="C156" s="48"/>
      <c r="E156" s="67"/>
      <c r="F156" s="49"/>
      <c r="G156" s="48"/>
    </row>
    <row r="157" spans="1:7" ht="27.95" customHeight="1" x14ac:dyDescent="0.2">
      <c r="A157" s="48"/>
      <c r="B157" s="48"/>
      <c r="C157" s="48"/>
      <c r="E157" s="67"/>
      <c r="F157" s="49"/>
      <c r="G157" s="48"/>
    </row>
    <row r="158" spans="1:7" ht="27.95" customHeight="1" x14ac:dyDescent="0.2">
      <c r="A158" s="48"/>
      <c r="B158" s="48"/>
      <c r="C158" s="48"/>
      <c r="E158" s="67"/>
      <c r="F158" s="49"/>
      <c r="G158" s="48"/>
    </row>
    <row r="159" spans="1:7" ht="27.95" customHeight="1" x14ac:dyDescent="0.2">
      <c r="A159" s="48"/>
      <c r="B159" s="48"/>
      <c r="C159" s="48"/>
      <c r="E159" s="67"/>
      <c r="F159" s="49"/>
      <c r="G159" s="48"/>
    </row>
    <row r="160" spans="1:7" ht="27.95" customHeight="1" x14ac:dyDescent="0.2">
      <c r="A160" s="48"/>
      <c r="B160" s="48"/>
      <c r="C160" s="48"/>
      <c r="E160" s="67"/>
      <c r="F160" s="49"/>
      <c r="G160" s="48"/>
    </row>
    <row r="161" spans="1:7" ht="27.95" customHeight="1" x14ac:dyDescent="0.2">
      <c r="A161" s="48"/>
      <c r="B161" s="48"/>
      <c r="C161" s="48"/>
      <c r="E161" s="67"/>
      <c r="F161" s="49"/>
      <c r="G161" s="48"/>
    </row>
    <row r="162" spans="1:7" ht="27.95" customHeight="1" x14ac:dyDescent="0.2">
      <c r="A162" s="48"/>
      <c r="B162" s="48"/>
      <c r="C162" s="48"/>
      <c r="E162" s="67"/>
      <c r="F162" s="49"/>
      <c r="G162" s="48"/>
    </row>
    <row r="163" spans="1:7" ht="27.95" customHeight="1" x14ac:dyDescent="0.2">
      <c r="A163" s="48"/>
      <c r="B163" s="48"/>
      <c r="C163" s="48"/>
      <c r="E163" s="67"/>
      <c r="F163" s="49"/>
      <c r="G163" s="48"/>
    </row>
    <row r="164" spans="1:7" ht="27.95" customHeight="1" x14ac:dyDescent="0.2">
      <c r="A164" s="48"/>
      <c r="B164" s="48"/>
      <c r="C164" s="48"/>
      <c r="E164" s="67"/>
      <c r="F164" s="49"/>
      <c r="G164" s="48"/>
    </row>
    <row r="165" spans="1:7" ht="27.95" customHeight="1" x14ac:dyDescent="0.2">
      <c r="A165" s="48"/>
      <c r="B165" s="48"/>
      <c r="C165" s="48"/>
      <c r="E165" s="67"/>
      <c r="F165" s="49"/>
      <c r="G165" s="48"/>
    </row>
    <row r="166" spans="1:7" ht="27.95" customHeight="1" x14ac:dyDescent="0.2">
      <c r="A166" s="48"/>
      <c r="B166" s="48"/>
      <c r="C166" s="48"/>
      <c r="E166" s="67"/>
      <c r="F166" s="49"/>
      <c r="G166" s="48"/>
    </row>
    <row r="167" spans="1:7" ht="27.95" customHeight="1" x14ac:dyDescent="0.2">
      <c r="A167" s="48"/>
      <c r="B167" s="48"/>
      <c r="C167" s="48"/>
      <c r="E167" s="67"/>
      <c r="F167" s="49"/>
      <c r="G167" s="48"/>
    </row>
    <row r="168" spans="1:7" ht="27.95" customHeight="1" x14ac:dyDescent="0.2">
      <c r="A168" s="48"/>
      <c r="B168" s="48"/>
      <c r="C168" s="48"/>
      <c r="E168" s="67"/>
      <c r="F168" s="49"/>
      <c r="G168" s="48"/>
    </row>
    <row r="169" spans="1:7" ht="27.95" customHeight="1" x14ac:dyDescent="0.2">
      <c r="A169" s="48"/>
      <c r="B169" s="48"/>
      <c r="C169" s="48"/>
      <c r="E169" s="67"/>
      <c r="F169" s="49"/>
      <c r="G169" s="48"/>
    </row>
    <row r="170" spans="1:7" ht="27.95" customHeight="1" x14ac:dyDescent="0.2">
      <c r="A170" s="48"/>
      <c r="B170" s="48"/>
      <c r="C170" s="48"/>
      <c r="E170" s="67"/>
      <c r="F170" s="49"/>
      <c r="G170" s="48"/>
    </row>
    <row r="171" spans="1:7" ht="27.95" customHeight="1" x14ac:dyDescent="0.2">
      <c r="A171" s="48"/>
      <c r="B171" s="48"/>
      <c r="C171" s="48"/>
      <c r="E171" s="67"/>
      <c r="F171" s="49"/>
      <c r="G171" s="48"/>
    </row>
    <row r="172" spans="1:7" ht="27.95" customHeight="1" x14ac:dyDescent="0.2">
      <c r="A172" s="48"/>
      <c r="B172" s="48"/>
      <c r="C172" s="48"/>
      <c r="E172" s="67"/>
      <c r="F172" s="49"/>
      <c r="G172" s="48"/>
    </row>
    <row r="173" spans="1:7" ht="27.95" customHeight="1" x14ac:dyDescent="0.2">
      <c r="A173" s="48"/>
      <c r="B173" s="48"/>
      <c r="C173" s="48"/>
      <c r="E173" s="67"/>
      <c r="F173" s="49"/>
      <c r="G173" s="48"/>
    </row>
    <row r="174" spans="1:7" ht="27.95" customHeight="1" x14ac:dyDescent="0.2">
      <c r="A174" s="48"/>
      <c r="B174" s="48"/>
      <c r="C174" s="48"/>
      <c r="E174" s="67"/>
      <c r="F174" s="49"/>
      <c r="G174" s="48"/>
    </row>
    <row r="175" spans="1:7" ht="27.95" customHeight="1" x14ac:dyDescent="0.2">
      <c r="A175" s="48"/>
      <c r="B175" s="48"/>
      <c r="C175" s="48"/>
      <c r="E175" s="67"/>
      <c r="F175" s="49"/>
      <c r="G175" s="48"/>
    </row>
    <row r="176" spans="1:7" ht="27.95" customHeight="1" x14ac:dyDescent="0.2">
      <c r="A176" s="48"/>
      <c r="B176" s="48"/>
      <c r="C176" s="48"/>
      <c r="E176" s="67"/>
      <c r="F176" s="49"/>
      <c r="G176" s="48"/>
    </row>
    <row r="177" spans="1:7" ht="27.95" customHeight="1" x14ac:dyDescent="0.2">
      <c r="A177" s="48"/>
      <c r="B177" s="48"/>
      <c r="C177" s="48"/>
      <c r="E177" s="67"/>
      <c r="F177" s="49"/>
      <c r="G177" s="48"/>
    </row>
    <row r="178" spans="1:7" ht="27.95" customHeight="1" x14ac:dyDescent="0.2">
      <c r="A178" s="48"/>
      <c r="B178" s="48"/>
      <c r="C178" s="48"/>
      <c r="E178" s="67"/>
      <c r="F178" s="49"/>
      <c r="G178" s="48"/>
    </row>
    <row r="179" spans="1:7" ht="27.95" customHeight="1" x14ac:dyDescent="0.2">
      <c r="A179" s="48"/>
      <c r="B179" s="48"/>
      <c r="C179" s="48"/>
      <c r="E179" s="67"/>
      <c r="F179" s="49"/>
      <c r="G179" s="48"/>
    </row>
    <row r="180" spans="1:7" ht="27.95" customHeight="1" x14ac:dyDescent="0.2">
      <c r="A180" s="48"/>
      <c r="B180" s="48"/>
      <c r="C180" s="48"/>
      <c r="E180" s="67"/>
      <c r="F180" s="49"/>
      <c r="G180" s="48"/>
    </row>
    <row r="181" spans="1:7" ht="27.95" customHeight="1" x14ac:dyDescent="0.2">
      <c r="A181" s="48"/>
      <c r="B181" s="48"/>
      <c r="C181" s="48"/>
      <c r="E181" s="67"/>
      <c r="F181" s="49"/>
      <c r="G181" s="48"/>
    </row>
    <row r="182" spans="1:7" ht="27.95" customHeight="1" x14ac:dyDescent="0.2">
      <c r="A182" s="48"/>
      <c r="B182" s="48"/>
      <c r="C182" s="48"/>
      <c r="E182" s="67"/>
      <c r="F182" s="49"/>
      <c r="G182" s="48"/>
    </row>
    <row r="183" spans="1:7" ht="27.95" customHeight="1" x14ac:dyDescent="0.2">
      <c r="A183" s="48"/>
      <c r="B183" s="48"/>
      <c r="C183" s="48"/>
      <c r="E183" s="67"/>
      <c r="F183" s="49"/>
      <c r="G183" s="48"/>
    </row>
    <row r="184" spans="1:7" ht="27.95" customHeight="1" x14ac:dyDescent="0.2">
      <c r="A184" s="48"/>
      <c r="B184" s="48"/>
      <c r="C184" s="48"/>
      <c r="E184" s="67"/>
      <c r="F184" s="49"/>
      <c r="G184" s="48"/>
    </row>
    <row r="185" spans="1:7" ht="27.95" customHeight="1" x14ac:dyDescent="0.2">
      <c r="A185" s="48"/>
      <c r="B185" s="48"/>
      <c r="C185" s="48"/>
      <c r="E185" s="67"/>
      <c r="F185" s="49"/>
      <c r="G185" s="48"/>
    </row>
    <row r="186" spans="1:7" ht="27.95" customHeight="1" x14ac:dyDescent="0.2">
      <c r="A186" s="48"/>
      <c r="B186" s="48"/>
      <c r="C186" s="48"/>
      <c r="E186" s="67"/>
      <c r="F186" s="49"/>
      <c r="G186" s="48"/>
    </row>
    <row r="187" spans="1:7" ht="27.95" customHeight="1" x14ac:dyDescent="0.2">
      <c r="A187" s="48"/>
      <c r="B187" s="48"/>
      <c r="C187" s="48"/>
      <c r="E187" s="67"/>
      <c r="F187" s="49"/>
      <c r="G187" s="48"/>
    </row>
    <row r="188" spans="1:7" ht="27.95" customHeight="1" x14ac:dyDescent="0.2">
      <c r="A188" s="48"/>
      <c r="B188" s="48"/>
      <c r="C188" s="48"/>
      <c r="E188" s="67"/>
      <c r="F188" s="49"/>
      <c r="G188" s="48"/>
    </row>
    <row r="189" spans="1:7" ht="27.95" customHeight="1" x14ac:dyDescent="0.2">
      <c r="A189" s="48"/>
      <c r="B189" s="48"/>
      <c r="C189" s="48"/>
      <c r="E189" s="67"/>
      <c r="F189" s="49"/>
      <c r="G189" s="48"/>
    </row>
    <row r="190" spans="1:7" ht="27.95" customHeight="1" x14ac:dyDescent="0.2">
      <c r="A190" s="48"/>
      <c r="B190" s="48"/>
      <c r="C190" s="48"/>
      <c r="E190" s="67"/>
      <c r="F190" s="49"/>
      <c r="G190" s="48"/>
    </row>
    <row r="191" spans="1:7" ht="27.95" customHeight="1" x14ac:dyDescent="0.2">
      <c r="A191" s="48"/>
      <c r="B191" s="48"/>
      <c r="C191" s="48"/>
      <c r="E191" s="67"/>
      <c r="F191" s="49"/>
      <c r="G191" s="48"/>
    </row>
    <row r="192" spans="1:7" ht="27.95" customHeight="1" x14ac:dyDescent="0.2">
      <c r="A192" s="48"/>
      <c r="B192" s="48"/>
      <c r="C192" s="48"/>
      <c r="E192" s="67"/>
      <c r="F192" s="49"/>
      <c r="G192" s="48"/>
    </row>
    <row r="193" spans="1:7" ht="27.95" customHeight="1" x14ac:dyDescent="0.2">
      <c r="A193" s="48"/>
      <c r="B193" s="48"/>
      <c r="C193" s="48"/>
      <c r="E193" s="67"/>
      <c r="F193" s="49"/>
      <c r="G193" s="48"/>
    </row>
    <row r="194" spans="1:7" ht="27.95" customHeight="1" x14ac:dyDescent="0.2">
      <c r="A194" s="48"/>
      <c r="B194" s="48"/>
      <c r="C194" s="48"/>
      <c r="E194" s="67"/>
      <c r="F194" s="49"/>
      <c r="G194" s="48"/>
    </row>
    <row r="195" spans="1:7" ht="27.95" customHeight="1" x14ac:dyDescent="0.2">
      <c r="A195" s="48"/>
      <c r="B195" s="48"/>
      <c r="C195" s="48"/>
      <c r="E195" s="67"/>
      <c r="F195" s="49"/>
      <c r="G195" s="48"/>
    </row>
    <row r="196" spans="1:7" ht="27.95" customHeight="1" x14ac:dyDescent="0.2">
      <c r="A196" s="48"/>
      <c r="B196" s="48"/>
      <c r="C196" s="48"/>
      <c r="E196" s="67"/>
      <c r="F196" s="49"/>
      <c r="G196" s="48"/>
    </row>
    <row r="197" spans="1:7" ht="27.95" customHeight="1" x14ac:dyDescent="0.2">
      <c r="A197" s="48"/>
      <c r="B197" s="48"/>
      <c r="C197" s="48"/>
      <c r="E197" s="67"/>
      <c r="F197" s="49"/>
      <c r="G197" s="48"/>
    </row>
    <row r="198" spans="1:7" ht="27.95" customHeight="1" x14ac:dyDescent="0.2">
      <c r="A198" s="48"/>
      <c r="B198" s="48"/>
      <c r="C198" s="48"/>
      <c r="E198" s="67"/>
      <c r="F198" s="49"/>
      <c r="G198" s="48"/>
    </row>
    <row r="199" spans="1:7" ht="27.95" customHeight="1" x14ac:dyDescent="0.2">
      <c r="A199" s="48"/>
      <c r="B199" s="48"/>
      <c r="C199" s="48"/>
      <c r="E199" s="67"/>
      <c r="F199" s="49"/>
      <c r="G199" s="48"/>
    </row>
    <row r="200" spans="1:7" ht="27.95" customHeight="1" x14ac:dyDescent="0.2">
      <c r="A200" s="48"/>
      <c r="B200" s="48"/>
      <c r="C200" s="48"/>
      <c r="E200" s="67"/>
      <c r="F200" s="49"/>
      <c r="G200" s="48"/>
    </row>
    <row r="201" spans="1:7" ht="27.95" customHeight="1" x14ac:dyDescent="0.2">
      <c r="A201" s="48"/>
      <c r="B201" s="48"/>
      <c r="C201" s="48"/>
      <c r="E201" s="67"/>
      <c r="F201" s="49"/>
      <c r="G201" s="48"/>
    </row>
    <row r="202" spans="1:7" ht="27.95" customHeight="1" x14ac:dyDescent="0.2">
      <c r="A202" s="48"/>
      <c r="B202" s="48"/>
      <c r="C202" s="48"/>
      <c r="E202" s="67"/>
      <c r="F202" s="49"/>
      <c r="G202" s="48"/>
    </row>
    <row r="203" spans="1:7" ht="27.95" customHeight="1" x14ac:dyDescent="0.2">
      <c r="A203" s="48"/>
      <c r="B203" s="48"/>
      <c r="C203" s="48"/>
      <c r="E203" s="67"/>
      <c r="F203" s="49"/>
      <c r="G203" s="48"/>
    </row>
    <row r="204" spans="1:7" ht="27.95" customHeight="1" x14ac:dyDescent="0.2">
      <c r="A204" s="48"/>
      <c r="B204" s="48"/>
      <c r="C204" s="48"/>
      <c r="E204" s="67"/>
      <c r="F204" s="49"/>
      <c r="G204" s="48"/>
    </row>
    <row r="205" spans="1:7" ht="27.95" customHeight="1" x14ac:dyDescent="0.2">
      <c r="A205" s="48"/>
      <c r="B205" s="48"/>
      <c r="C205" s="48"/>
      <c r="E205" s="67"/>
      <c r="F205" s="49"/>
      <c r="G205" s="48"/>
    </row>
    <row r="206" spans="1:7" ht="27.95" customHeight="1" x14ac:dyDescent="0.2">
      <c r="A206" s="48"/>
      <c r="B206" s="48"/>
      <c r="C206" s="48"/>
      <c r="E206" s="67"/>
      <c r="F206" s="49"/>
      <c r="G206" s="48"/>
    </row>
    <row r="207" spans="1:7" ht="27.95" customHeight="1" x14ac:dyDescent="0.2">
      <c r="A207" s="48"/>
      <c r="B207" s="48"/>
      <c r="C207" s="48"/>
      <c r="E207" s="67"/>
      <c r="F207" s="49"/>
      <c r="G207" s="48"/>
    </row>
    <row r="208" spans="1:7" ht="27.95" customHeight="1" x14ac:dyDescent="0.2">
      <c r="A208" s="48"/>
      <c r="B208" s="48"/>
      <c r="C208" s="48"/>
      <c r="E208" s="67"/>
      <c r="F208" s="49"/>
      <c r="G208" s="48"/>
    </row>
    <row r="209" spans="1:7" ht="27.95" customHeight="1" x14ac:dyDescent="0.2">
      <c r="A209" s="48"/>
      <c r="B209" s="48"/>
      <c r="C209" s="48"/>
      <c r="E209" s="67"/>
      <c r="F209" s="49"/>
      <c r="G209" s="48"/>
    </row>
    <row r="210" spans="1:7" ht="27.95" customHeight="1" x14ac:dyDescent="0.2">
      <c r="A210" s="48"/>
      <c r="B210" s="48"/>
      <c r="C210" s="48"/>
      <c r="E210" s="67"/>
      <c r="F210" s="49"/>
      <c r="G210" s="48"/>
    </row>
    <row r="211" spans="1:7" ht="27.95" customHeight="1" x14ac:dyDescent="0.2">
      <c r="A211" s="48"/>
      <c r="B211" s="48"/>
      <c r="C211" s="48"/>
      <c r="E211" s="67"/>
      <c r="F211" s="49"/>
      <c r="G211" s="48"/>
    </row>
    <row r="212" spans="1:7" ht="27.95" customHeight="1" x14ac:dyDescent="0.2">
      <c r="A212" s="48"/>
      <c r="B212" s="48"/>
      <c r="C212" s="48"/>
      <c r="E212" s="67"/>
      <c r="F212" s="49"/>
      <c r="G212" s="48"/>
    </row>
    <row r="213" spans="1:7" ht="27.95" customHeight="1" x14ac:dyDescent="0.2">
      <c r="A213" s="48"/>
      <c r="B213" s="48"/>
      <c r="C213" s="48"/>
      <c r="E213" s="67"/>
      <c r="F213" s="49"/>
      <c r="G213" s="48"/>
    </row>
    <row r="214" spans="1:7" ht="27.95" customHeight="1" x14ac:dyDescent="0.2">
      <c r="A214" s="48"/>
      <c r="B214" s="48"/>
      <c r="C214" s="48"/>
      <c r="E214" s="67"/>
      <c r="F214" s="49"/>
      <c r="G214" s="48"/>
    </row>
    <row r="215" spans="1:7" ht="27.95" customHeight="1" x14ac:dyDescent="0.2">
      <c r="A215" s="48"/>
      <c r="B215" s="48"/>
      <c r="C215" s="48"/>
      <c r="E215" s="67"/>
      <c r="F215" s="49"/>
      <c r="G215" s="48"/>
    </row>
    <row r="216" spans="1:7" ht="27.95" customHeight="1" x14ac:dyDescent="0.2">
      <c r="F216" s="49"/>
    </row>
    <row r="217" spans="1:7" ht="27.95" customHeight="1" x14ac:dyDescent="0.2">
      <c r="F217" s="49"/>
    </row>
    <row r="218" spans="1:7" ht="27.95" customHeight="1" x14ac:dyDescent="0.2">
      <c r="F218" s="49"/>
    </row>
    <row r="219" spans="1:7" ht="27.95" customHeight="1" x14ac:dyDescent="0.2">
      <c r="F219" s="49"/>
    </row>
    <row r="220" spans="1:7" s="80" customFormat="1" ht="27.95" customHeight="1" x14ac:dyDescent="0.2">
      <c r="A220" s="78"/>
      <c r="B220" s="81"/>
      <c r="C220" s="81"/>
      <c r="E220" s="57"/>
      <c r="F220" s="57"/>
      <c r="G220" s="81"/>
    </row>
    <row r="232" spans="1:7" ht="27.95" customHeight="1" x14ac:dyDescent="0.2">
      <c r="A232" s="48"/>
      <c r="B232" s="48"/>
      <c r="C232" s="48"/>
      <c r="E232" s="67"/>
      <c r="G232" s="48"/>
    </row>
    <row r="233" spans="1:7" ht="27.95" customHeight="1" x14ac:dyDescent="0.2">
      <c r="A233" s="48"/>
      <c r="B233" s="48"/>
      <c r="C233" s="48"/>
      <c r="E233" s="67"/>
      <c r="G233" s="48"/>
    </row>
    <row r="234" spans="1:7" ht="27.95" customHeight="1" x14ac:dyDescent="0.2">
      <c r="A234" s="48"/>
      <c r="B234" s="48"/>
      <c r="C234" s="48"/>
      <c r="E234" s="67"/>
      <c r="G234" s="48"/>
    </row>
    <row r="235" spans="1:7" ht="27.95" customHeight="1" x14ac:dyDescent="0.2">
      <c r="A235" s="48"/>
      <c r="B235" s="48"/>
      <c r="C235" s="48"/>
      <c r="E235" s="67"/>
      <c r="G235" s="48"/>
    </row>
    <row r="236" spans="1:7" ht="27.95" customHeight="1" x14ac:dyDescent="0.2">
      <c r="A236" s="48"/>
      <c r="B236" s="48"/>
      <c r="C236" s="48"/>
      <c r="E236" s="67"/>
      <c r="G236" s="48"/>
    </row>
    <row r="237" spans="1:7" ht="27.95" customHeight="1" x14ac:dyDescent="0.2">
      <c r="A237" s="48"/>
      <c r="B237" s="48"/>
      <c r="C237" s="48"/>
      <c r="E237" s="67"/>
      <c r="G237" s="48"/>
    </row>
    <row r="238" spans="1:7" ht="27.95" customHeight="1" x14ac:dyDescent="0.2">
      <c r="A238" s="48"/>
      <c r="B238" s="48"/>
      <c r="C238" s="48"/>
      <c r="E238" s="67"/>
      <c r="G238" s="48"/>
    </row>
    <row r="239" spans="1:7" ht="27.95" customHeight="1" x14ac:dyDescent="0.2">
      <c r="A239" s="48"/>
      <c r="B239" s="48"/>
      <c r="C239" s="48"/>
      <c r="E239" s="67"/>
      <c r="G239" s="48"/>
    </row>
    <row r="240" spans="1:7" ht="27.95" customHeight="1" x14ac:dyDescent="0.2">
      <c r="A240" s="48"/>
      <c r="B240" s="48"/>
      <c r="C240" s="48"/>
      <c r="E240" s="67"/>
      <c r="G240" s="48"/>
    </row>
    <row r="241" spans="1:7" ht="27.95" customHeight="1" x14ac:dyDescent="0.2">
      <c r="A241" s="48"/>
      <c r="B241" s="48"/>
      <c r="C241" s="48"/>
      <c r="E241" s="67"/>
      <c r="G241" s="48"/>
    </row>
    <row r="242" spans="1:7" ht="27.95" customHeight="1" x14ac:dyDescent="0.2">
      <c r="A242" s="48"/>
      <c r="B242" s="48"/>
      <c r="C242" s="48"/>
      <c r="E242" s="67"/>
      <c r="G242" s="48"/>
    </row>
    <row r="243" spans="1:7" ht="27.95" customHeight="1" x14ac:dyDescent="0.2">
      <c r="A243" s="48"/>
      <c r="B243" s="48"/>
      <c r="C243" s="48"/>
      <c r="E243" s="67"/>
      <c r="G243" s="48"/>
    </row>
    <row r="244" spans="1:7" ht="27.95" customHeight="1" x14ac:dyDescent="0.2">
      <c r="A244" s="48"/>
      <c r="B244" s="48"/>
      <c r="C244" s="48"/>
      <c r="E244" s="67"/>
      <c r="G244" s="48"/>
    </row>
    <row r="245" spans="1:7" ht="27.95" customHeight="1" x14ac:dyDescent="0.2">
      <c r="A245" s="48"/>
      <c r="B245" s="48"/>
      <c r="C245" s="48"/>
      <c r="E245" s="67"/>
      <c r="G245" s="48"/>
    </row>
    <row r="246" spans="1:7" ht="27.95" customHeight="1" x14ac:dyDescent="0.2">
      <c r="A246" s="48"/>
      <c r="B246" s="48"/>
      <c r="C246" s="48"/>
      <c r="E246" s="67"/>
      <c r="G246" s="48"/>
    </row>
    <row r="247" spans="1:7" ht="27.95" customHeight="1" x14ac:dyDescent="0.2">
      <c r="A247" s="48"/>
      <c r="B247" s="48"/>
      <c r="C247" s="48"/>
      <c r="E247" s="67"/>
      <c r="G247" s="48"/>
    </row>
    <row r="248" spans="1:7" ht="27.95" customHeight="1" x14ac:dyDescent="0.2">
      <c r="A248" s="48"/>
      <c r="B248" s="48"/>
      <c r="C248" s="48"/>
      <c r="E248" s="67"/>
      <c r="G248" s="48"/>
    </row>
    <row r="249" spans="1:7" ht="27.95" customHeight="1" x14ac:dyDescent="0.2">
      <c r="A249" s="48"/>
      <c r="B249" s="48"/>
      <c r="C249" s="48"/>
      <c r="E249" s="67"/>
      <c r="G249" s="48"/>
    </row>
    <row r="250" spans="1:7" ht="27.95" customHeight="1" x14ac:dyDescent="0.2">
      <c r="A250" s="48"/>
      <c r="B250" s="48"/>
      <c r="C250" s="48"/>
      <c r="E250" s="67"/>
      <c r="G250" s="48"/>
    </row>
    <row r="251" spans="1:7" ht="27.95" customHeight="1" x14ac:dyDescent="0.2">
      <c r="A251" s="48"/>
      <c r="B251" s="48"/>
      <c r="C251" s="48"/>
      <c r="E251" s="67"/>
      <c r="G251" s="48"/>
    </row>
    <row r="252" spans="1:7" ht="27.95" customHeight="1" x14ac:dyDescent="0.2">
      <c r="A252" s="48"/>
      <c r="B252" s="48"/>
      <c r="C252" s="48"/>
      <c r="E252" s="67"/>
      <c r="G252" s="48"/>
    </row>
    <row r="253" spans="1:7" ht="27.95" customHeight="1" x14ac:dyDescent="0.2">
      <c r="A253" s="48"/>
      <c r="B253" s="48"/>
      <c r="C253" s="48"/>
      <c r="E253" s="67"/>
      <c r="G253" s="48"/>
    </row>
    <row r="254" spans="1:7" ht="27.95" customHeight="1" x14ac:dyDescent="0.2">
      <c r="A254" s="48"/>
      <c r="B254" s="48"/>
      <c r="C254" s="48"/>
      <c r="E254" s="67"/>
      <c r="G254" s="48"/>
    </row>
    <row r="255" spans="1:7" ht="27.95" customHeight="1" x14ac:dyDescent="0.2">
      <c r="A255" s="48"/>
      <c r="B255" s="48"/>
      <c r="C255" s="48"/>
      <c r="E255" s="67"/>
      <c r="G255" s="48"/>
    </row>
    <row r="256" spans="1:7" ht="27.95" customHeight="1" x14ac:dyDescent="0.2">
      <c r="A256" s="48"/>
      <c r="B256" s="48"/>
      <c r="C256" s="48"/>
      <c r="E256" s="67"/>
      <c r="G256" s="48"/>
    </row>
    <row r="257" spans="1:7" ht="27.95" customHeight="1" x14ac:dyDescent="0.2">
      <c r="A257" s="48"/>
      <c r="B257" s="48"/>
      <c r="C257" s="48"/>
      <c r="E257" s="67"/>
      <c r="G257" s="48"/>
    </row>
    <row r="258" spans="1:7" ht="27.95" customHeight="1" x14ac:dyDescent="0.2">
      <c r="A258" s="48"/>
      <c r="B258" s="48"/>
      <c r="C258" s="48"/>
      <c r="E258" s="67"/>
      <c r="G258" s="48"/>
    </row>
    <row r="259" spans="1:7" ht="27.95" customHeight="1" x14ac:dyDescent="0.2">
      <c r="A259" s="48"/>
      <c r="B259" s="48"/>
      <c r="C259" s="48"/>
      <c r="E259" s="67"/>
      <c r="G259" s="48"/>
    </row>
    <row r="260" spans="1:7" ht="27.95" customHeight="1" x14ac:dyDescent="0.2">
      <c r="A260" s="48"/>
      <c r="B260" s="48"/>
      <c r="C260" s="48"/>
      <c r="E260" s="67"/>
      <c r="G260" s="48"/>
    </row>
    <row r="261" spans="1:7" ht="27.95" customHeight="1" x14ac:dyDescent="0.2">
      <c r="A261" s="48"/>
      <c r="B261" s="48"/>
      <c r="C261" s="48"/>
      <c r="E261" s="67"/>
      <c r="G261" s="48"/>
    </row>
    <row r="262" spans="1:7" ht="27.95" customHeight="1" x14ac:dyDescent="0.2">
      <c r="A262" s="48"/>
      <c r="B262" s="48"/>
      <c r="C262" s="48"/>
      <c r="E262" s="67"/>
      <c r="G262" s="48"/>
    </row>
    <row r="263" spans="1:7" ht="27.95" customHeight="1" x14ac:dyDescent="0.2">
      <c r="A263" s="48"/>
      <c r="B263" s="48"/>
      <c r="C263" s="48"/>
      <c r="E263" s="67"/>
      <c r="G263" s="48"/>
    </row>
    <row r="264" spans="1:7" ht="27.95" customHeight="1" x14ac:dyDescent="0.2">
      <c r="A264" s="48"/>
      <c r="B264" s="48"/>
      <c r="C264" s="48"/>
      <c r="E264" s="67"/>
      <c r="G264" s="48"/>
    </row>
    <row r="265" spans="1:7" ht="27.95" customHeight="1" x14ac:dyDescent="0.2">
      <c r="A265" s="48"/>
      <c r="B265" s="48"/>
      <c r="C265" s="48"/>
      <c r="E265" s="67"/>
      <c r="G265" s="48"/>
    </row>
    <row r="266" spans="1:7" ht="27.95" customHeight="1" x14ac:dyDescent="0.2">
      <c r="A266" s="48"/>
      <c r="B266" s="48"/>
      <c r="C266" s="48"/>
      <c r="E266" s="67"/>
      <c r="G266" s="48"/>
    </row>
    <row r="267" spans="1:7" ht="27.95" customHeight="1" x14ac:dyDescent="0.2">
      <c r="A267" s="48"/>
      <c r="B267" s="48"/>
      <c r="C267" s="48"/>
      <c r="E267" s="67"/>
      <c r="G267" s="48"/>
    </row>
    <row r="268" spans="1:7" ht="27.95" customHeight="1" x14ac:dyDescent="0.2">
      <c r="A268" s="48"/>
      <c r="B268" s="48"/>
      <c r="C268" s="48"/>
      <c r="E268" s="67"/>
      <c r="G268" s="48"/>
    </row>
    <row r="269" spans="1:7" ht="27.95" customHeight="1" x14ac:dyDescent="0.2">
      <c r="A269" s="48"/>
      <c r="B269" s="48"/>
      <c r="C269" s="48"/>
      <c r="E269" s="67"/>
      <c r="G269" s="48"/>
    </row>
    <row r="270" spans="1:7" ht="27.95" customHeight="1" x14ac:dyDescent="0.2">
      <c r="A270" s="48"/>
      <c r="B270" s="48"/>
      <c r="C270" s="48"/>
      <c r="E270" s="67"/>
      <c r="G270" s="48"/>
    </row>
    <row r="271" spans="1:7" ht="27.95" customHeight="1" x14ac:dyDescent="0.2">
      <c r="A271" s="48"/>
      <c r="B271" s="48"/>
      <c r="C271" s="48"/>
      <c r="E271" s="67"/>
      <c r="G271" s="48"/>
    </row>
  </sheetData>
  <sheetProtection algorithmName="SHA-512" hashValue="xn4MM40U/3cGMco8rrHbhedDM8JwDm2GtoHlBDPMTb7BY3OaineZf+DuMkLLfXzEA4B8oKI6d2TJyt7GzTWfMQ==" saltValue="4I0zotOyAHTt8LwDEZ/mIQ==" spinCount="100000" sheet="1" objects="1" scenarios="1"/>
  <customSheetViews>
    <customSheetView guid="{4DA052FA-0002-434A-8748-11E665859507}">
      <pane ySplit="2" topLeftCell="A6" activePane="bottomLeft" state="frozen"/>
      <selection pane="bottomLeft" activeCell="D10" sqref="D10"/>
      <pageMargins left="0.75" right="0.75" top="1" bottom="1" header="0.5" footer="0.5"/>
    </customSheetView>
  </customSheetViews>
  <conditionalFormatting sqref="B2:C2 B17:C105 B107:C1048576">
    <cfRule type="containsText" dxfId="29" priority="17" operator="containsText" text="Погрузка">
      <formula>NOT(ISERROR(SEARCH("Погрузка",B2)))</formula>
    </cfRule>
    <cfRule type="containsText" dxfId="28" priority="18" operator="containsText" text="Доставка">
      <formula>NOT(ISERROR(SEARCH("Доставка",B2)))</formula>
    </cfRule>
  </conditionalFormatting>
  <conditionalFormatting sqref="B1:C1">
    <cfRule type="containsText" dxfId="27" priority="14" operator="containsText" text="Погрузка">
      <formula>NOT(ISERROR(SEARCH("Погрузка",B1)))</formula>
    </cfRule>
    <cfRule type="containsText" dxfId="26" priority="15" operator="containsText" text="Доставка">
      <formula>NOT(ISERROR(SEARCH("Доставка",B1)))</formula>
    </cfRule>
  </conditionalFormatting>
  <conditionalFormatting sqref="B3:C8">
    <cfRule type="containsText" dxfId="25" priority="12" operator="containsText" text="Погрузка">
      <formula>NOT(ISERROR(SEARCH("Погрузка",B3)))</formula>
    </cfRule>
    <cfRule type="containsText" dxfId="24" priority="13" operator="containsText" text="Доставка">
      <formula>NOT(ISERROR(SEARCH("Доставка",B3)))</formula>
    </cfRule>
  </conditionalFormatting>
  <conditionalFormatting sqref="B16:C16">
    <cfRule type="containsText" dxfId="23" priority="10" operator="containsText" text="Погрузка">
      <formula>NOT(ISERROR(SEARCH("Погрузка",B16)))</formula>
    </cfRule>
    <cfRule type="containsText" dxfId="22" priority="11" operator="containsText" text="Доставка">
      <formula>NOT(ISERROR(SEARCH("Доставка",B16)))</formula>
    </cfRule>
  </conditionalFormatting>
  <conditionalFormatting sqref="B15:C15">
    <cfRule type="containsText" dxfId="21" priority="8" operator="containsText" text="Погрузка">
      <formula>NOT(ISERROR(SEARCH("Погрузка",B15)))</formula>
    </cfRule>
    <cfRule type="containsText" dxfId="20" priority="9" operator="containsText" text="Доставка">
      <formula>NOT(ISERROR(SEARCH("Доставка",B15)))</formula>
    </cfRule>
  </conditionalFormatting>
  <conditionalFormatting sqref="B106:C106">
    <cfRule type="containsText" dxfId="19" priority="6" operator="containsText" text="Погрузка">
      <formula>NOT(ISERROR(SEARCH("Погрузка",B106)))</formula>
    </cfRule>
    <cfRule type="containsText" dxfId="18" priority="7" operator="containsText" text="Доставка">
      <formula>NOT(ISERROR(SEARCH("Доставка",B106)))</formula>
    </cfRule>
  </conditionalFormatting>
  <conditionalFormatting sqref="B12:C12">
    <cfRule type="containsText" dxfId="17" priority="3" operator="containsText" text="Погрузка">
      <formula>NOT(ISERROR(SEARCH("Погрузка",B12)))</formula>
    </cfRule>
    <cfRule type="containsText" dxfId="16" priority="4" operator="containsText" text="Доставка">
      <formula>NOT(ISERROR(SEARCH("Доставка",B12)))</formula>
    </cfRule>
  </conditionalFormatting>
  <conditionalFormatting sqref="B9:C11">
    <cfRule type="containsText" dxfId="15" priority="1" operator="containsText" text="Погрузка">
      <formula>NOT(ISERROR(SEARCH("Погрузка",B9)))</formula>
    </cfRule>
    <cfRule type="containsText" dxfId="14" priority="2" operator="containsText" text="Доставка">
      <formula>NOT(ISERROR(SEARCH("Доставка",B9)))</formula>
    </cfRule>
  </conditionalFormatting>
  <hyperlinks>
    <hyperlink ref="A1" location="Отчёт!C9" display="В отчёт"/>
  </hyperlink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4" tint="-0.499984740745262"/>
  </sheetPr>
  <dimension ref="A1:I292"/>
  <sheetViews>
    <sheetView workbookViewId="0">
      <pane ySplit="2" topLeftCell="A9" activePane="bottomLeft" state="frozen"/>
      <selection activeCell="D10" sqref="D10"/>
      <selection pane="bottomLeft"/>
    </sheetView>
  </sheetViews>
  <sheetFormatPr defaultColWidth="10.85546875" defaultRowHeight="27.95" customHeight="1" x14ac:dyDescent="0.2"/>
  <cols>
    <col min="1" max="1" width="9.140625" style="5" customWidth="1"/>
    <col min="2" max="2" width="39.28515625" style="25" customWidth="1"/>
    <col min="3" max="3" width="14.85546875" style="1" customWidth="1"/>
    <col min="4" max="4" width="14.85546875" style="8" customWidth="1"/>
    <col min="5" max="5" width="23.7109375" style="30" customWidth="1"/>
    <col min="6" max="6" width="48.140625" style="25" customWidth="1"/>
    <col min="7" max="7" width="3.85546875" style="1" customWidth="1"/>
    <col min="8" max="8" width="11.7109375" style="1" bestFit="1" customWidth="1"/>
    <col min="9" max="9" width="23.7109375" style="1" customWidth="1"/>
    <col min="10" max="16384" width="10.85546875" style="1"/>
  </cols>
  <sheetData>
    <row r="1" spans="1:9" s="18" customFormat="1" ht="17.100000000000001" customHeight="1" x14ac:dyDescent="0.2">
      <c r="A1" s="36" t="s">
        <v>8</v>
      </c>
      <c r="B1" s="17"/>
      <c r="D1" s="19"/>
      <c r="F1" s="17"/>
    </row>
    <row r="2" spans="1:9" s="22" customFormat="1" ht="57" customHeight="1" x14ac:dyDescent="0.2">
      <c r="A2" s="20" t="s">
        <v>5</v>
      </c>
      <c r="B2" s="110" t="s">
        <v>344</v>
      </c>
      <c r="C2" s="22" t="s">
        <v>2</v>
      </c>
      <c r="D2" s="23" t="s">
        <v>3</v>
      </c>
      <c r="E2" s="22" t="s">
        <v>4</v>
      </c>
      <c r="F2" s="21" t="s">
        <v>1</v>
      </c>
      <c r="H2" s="22" t="s">
        <v>6</v>
      </c>
      <c r="I2" s="23">
        <f>E33</f>
        <v>0</v>
      </c>
    </row>
    <row r="3" spans="1:9" ht="27.95" customHeight="1" x14ac:dyDescent="0.2">
      <c r="A3" s="24"/>
      <c r="B3" s="6"/>
      <c r="E3" s="4">
        <f t="shared" ref="E3:E32" si="0">C3*D3</f>
        <v>0</v>
      </c>
      <c r="G3" s="32"/>
    </row>
    <row r="4" spans="1:9" ht="27.95" customHeight="1" x14ac:dyDescent="0.2">
      <c r="B4" s="6"/>
      <c r="E4" s="4">
        <f t="shared" si="0"/>
        <v>0</v>
      </c>
    </row>
    <row r="5" spans="1:9" ht="27.95" customHeight="1" x14ac:dyDescent="0.2">
      <c r="B5" s="6"/>
      <c r="E5" s="4">
        <f t="shared" si="0"/>
        <v>0</v>
      </c>
    </row>
    <row r="6" spans="1:9" ht="27.95" customHeight="1" x14ac:dyDescent="0.2">
      <c r="B6" s="6"/>
      <c r="E6" s="4">
        <f t="shared" si="0"/>
        <v>0</v>
      </c>
      <c r="F6" s="26"/>
    </row>
    <row r="7" spans="1:9" ht="27.95" customHeight="1" x14ac:dyDescent="0.2">
      <c r="B7" s="6"/>
      <c r="E7" s="4">
        <f t="shared" si="0"/>
        <v>0</v>
      </c>
    </row>
    <row r="8" spans="1:9" ht="27.95" customHeight="1" x14ac:dyDescent="0.2">
      <c r="B8" s="6"/>
      <c r="E8" s="4">
        <f t="shared" si="0"/>
        <v>0</v>
      </c>
    </row>
    <row r="9" spans="1:9" ht="27.95" customHeight="1" x14ac:dyDescent="0.2">
      <c r="B9" s="6"/>
      <c r="E9" s="4">
        <f t="shared" si="0"/>
        <v>0</v>
      </c>
    </row>
    <row r="10" spans="1:9" ht="27.95" customHeight="1" x14ac:dyDescent="0.2">
      <c r="B10" s="6"/>
      <c r="E10" s="4">
        <f t="shared" si="0"/>
        <v>0</v>
      </c>
    </row>
    <row r="11" spans="1:9" ht="27.95" customHeight="1" x14ac:dyDescent="0.2">
      <c r="B11" s="6"/>
      <c r="E11" s="4">
        <f t="shared" si="0"/>
        <v>0</v>
      </c>
    </row>
    <row r="12" spans="1:9" ht="27.95" customHeight="1" x14ac:dyDescent="0.2">
      <c r="B12" s="6"/>
      <c r="E12" s="4">
        <f t="shared" si="0"/>
        <v>0</v>
      </c>
    </row>
    <row r="13" spans="1:9" ht="27.95" customHeight="1" x14ac:dyDescent="0.2">
      <c r="B13" s="6"/>
      <c r="E13" s="4">
        <f t="shared" si="0"/>
        <v>0</v>
      </c>
    </row>
    <row r="14" spans="1:9" ht="27.95" customHeight="1" x14ac:dyDescent="0.2">
      <c r="B14" s="6"/>
      <c r="E14" s="4">
        <f t="shared" si="0"/>
        <v>0</v>
      </c>
    </row>
    <row r="15" spans="1:9" ht="27.95" customHeight="1" x14ac:dyDescent="0.2">
      <c r="B15" s="6"/>
      <c r="E15" s="4">
        <f t="shared" si="0"/>
        <v>0</v>
      </c>
    </row>
    <row r="16" spans="1:9" ht="27.95" customHeight="1" x14ac:dyDescent="0.2">
      <c r="B16" s="6"/>
      <c r="E16" s="4">
        <f t="shared" si="0"/>
        <v>0</v>
      </c>
    </row>
    <row r="17" spans="1:6" ht="27.95" customHeight="1" x14ac:dyDescent="0.2">
      <c r="A17" s="1"/>
      <c r="B17" s="6"/>
      <c r="E17" s="4">
        <f t="shared" si="0"/>
        <v>0</v>
      </c>
      <c r="F17" s="1"/>
    </row>
    <row r="18" spans="1:6" ht="27.95" customHeight="1" x14ac:dyDescent="0.2">
      <c r="A18" s="1"/>
      <c r="B18" s="7"/>
      <c r="E18" s="4">
        <f t="shared" si="0"/>
        <v>0</v>
      </c>
      <c r="F18" s="1"/>
    </row>
    <row r="19" spans="1:6" ht="27.95" customHeight="1" x14ac:dyDescent="0.2">
      <c r="A19" s="1"/>
      <c r="B19" s="7"/>
      <c r="E19" s="4">
        <f t="shared" si="0"/>
        <v>0</v>
      </c>
      <c r="F19" s="1"/>
    </row>
    <row r="20" spans="1:6" ht="27.95" customHeight="1" x14ac:dyDescent="0.2">
      <c r="A20" s="1"/>
      <c r="B20" s="7"/>
      <c r="E20" s="4">
        <f t="shared" si="0"/>
        <v>0</v>
      </c>
      <c r="F20" s="1"/>
    </row>
    <row r="21" spans="1:6" ht="27.95" customHeight="1" x14ac:dyDescent="0.2">
      <c r="A21" s="1"/>
      <c r="B21" s="7"/>
      <c r="E21" s="4">
        <f t="shared" si="0"/>
        <v>0</v>
      </c>
      <c r="F21" s="1"/>
    </row>
    <row r="22" spans="1:6" ht="27.95" customHeight="1" x14ac:dyDescent="0.2">
      <c r="A22" s="1"/>
      <c r="B22" s="7"/>
      <c r="E22" s="4">
        <f t="shared" si="0"/>
        <v>0</v>
      </c>
      <c r="F22" s="1"/>
    </row>
    <row r="23" spans="1:6" ht="27.95" customHeight="1" x14ac:dyDescent="0.2">
      <c r="A23" s="1"/>
      <c r="B23" s="1"/>
      <c r="E23" s="4">
        <f>C23*D23</f>
        <v>0</v>
      </c>
      <c r="F23" s="1"/>
    </row>
    <row r="24" spans="1:6" ht="27.95" customHeight="1" x14ac:dyDescent="0.2">
      <c r="A24" s="1"/>
      <c r="B24" s="9"/>
      <c r="E24" s="4">
        <f t="shared" si="0"/>
        <v>0</v>
      </c>
      <c r="F24" s="1"/>
    </row>
    <row r="25" spans="1:6" ht="27.95" customHeight="1" x14ac:dyDescent="0.2">
      <c r="A25" s="1"/>
      <c r="B25" s="3"/>
      <c r="E25" s="4">
        <f t="shared" si="0"/>
        <v>0</v>
      </c>
      <c r="F25" s="1"/>
    </row>
    <row r="26" spans="1:6" ht="27.95" customHeight="1" x14ac:dyDescent="0.2">
      <c r="A26" s="1"/>
      <c r="B26" s="14"/>
      <c r="E26" s="4">
        <f t="shared" si="0"/>
        <v>0</v>
      </c>
      <c r="F26" s="14"/>
    </row>
    <row r="27" spans="1:6" ht="27.95" customHeight="1" x14ac:dyDescent="0.2">
      <c r="A27" s="1"/>
      <c r="B27" s="9"/>
      <c r="E27" s="4">
        <f t="shared" si="0"/>
        <v>0</v>
      </c>
      <c r="F27" s="14"/>
    </row>
    <row r="28" spans="1:6" ht="27.95" customHeight="1" x14ac:dyDescent="0.2">
      <c r="A28" s="1"/>
      <c r="B28" s="9"/>
      <c r="E28" s="4">
        <f t="shared" si="0"/>
        <v>0</v>
      </c>
      <c r="F28" s="14"/>
    </row>
    <row r="29" spans="1:6" ht="27.95" customHeight="1" x14ac:dyDescent="0.2">
      <c r="A29" s="1"/>
      <c r="B29" s="9"/>
      <c r="E29" s="4">
        <f t="shared" si="0"/>
        <v>0</v>
      </c>
      <c r="F29" s="14"/>
    </row>
    <row r="30" spans="1:6" ht="27.95" customHeight="1" x14ac:dyDescent="0.2">
      <c r="A30" s="1"/>
      <c r="B30" s="9"/>
      <c r="E30" s="4">
        <f t="shared" si="0"/>
        <v>0</v>
      </c>
      <c r="F30" s="14"/>
    </row>
    <row r="31" spans="1:6" ht="27.95" customHeight="1" x14ac:dyDescent="0.2">
      <c r="A31" s="1"/>
      <c r="B31" s="14"/>
      <c r="E31" s="4">
        <f t="shared" si="0"/>
        <v>0</v>
      </c>
      <c r="F31" s="1"/>
    </row>
    <row r="32" spans="1:6" ht="27.95" customHeight="1" x14ac:dyDescent="0.2">
      <c r="A32" s="1"/>
      <c r="B32" s="27"/>
      <c r="E32" s="4">
        <f t="shared" si="0"/>
        <v>0</v>
      </c>
      <c r="F32" s="1"/>
    </row>
    <row r="33" spans="1:6" s="15" customFormat="1" ht="27.95" customHeight="1" x14ac:dyDescent="0.2">
      <c r="B33" s="15" t="s">
        <v>7</v>
      </c>
      <c r="E33" s="16">
        <f>SUM(E3:E32)</f>
        <v>0</v>
      </c>
    </row>
    <row r="34" spans="1:6" ht="27.95" customHeight="1" x14ac:dyDescent="0.2">
      <c r="A34" s="1"/>
      <c r="B34" s="27"/>
      <c r="D34" s="1"/>
      <c r="E34" s="4"/>
      <c r="F34" s="1"/>
    </row>
    <row r="35" spans="1:6" ht="27.95" customHeight="1" x14ac:dyDescent="0.2">
      <c r="A35" s="1"/>
      <c r="B35" s="10"/>
      <c r="C35" s="11"/>
      <c r="D35" s="1"/>
      <c r="E35" s="4"/>
      <c r="F35" s="1"/>
    </row>
    <row r="36" spans="1:6" ht="27.95" customHeight="1" x14ac:dyDescent="0.2">
      <c r="A36" s="1"/>
      <c r="B36" s="13"/>
      <c r="C36" s="11"/>
      <c r="D36" s="1"/>
      <c r="E36" s="4"/>
      <c r="F36" s="1"/>
    </row>
    <row r="37" spans="1:6" ht="27.95" customHeight="1" x14ac:dyDescent="0.2">
      <c r="A37" s="1"/>
      <c r="B37" s="13"/>
      <c r="D37" s="1"/>
      <c r="E37" s="4"/>
      <c r="F37" s="3"/>
    </row>
    <row r="38" spans="1:6" ht="27.95" customHeight="1" x14ac:dyDescent="0.2">
      <c r="A38" s="1"/>
      <c r="B38" s="2"/>
      <c r="D38" s="1"/>
      <c r="E38" s="4"/>
      <c r="F38" s="1"/>
    </row>
    <row r="39" spans="1:6" ht="27.95" customHeight="1" x14ac:dyDescent="0.2">
      <c r="A39" s="1"/>
      <c r="B39" s="9"/>
      <c r="D39" s="1"/>
      <c r="E39" s="4"/>
      <c r="F39" s="1"/>
    </row>
    <row r="40" spans="1:6" ht="27.95" customHeight="1" x14ac:dyDescent="0.2">
      <c r="A40" s="1"/>
      <c r="B40" s="2"/>
      <c r="D40" s="1"/>
      <c r="E40" s="4"/>
      <c r="F40" s="1"/>
    </row>
    <row r="41" spans="1:6" ht="27.95" customHeight="1" x14ac:dyDescent="0.2">
      <c r="A41" s="1"/>
      <c r="B41" s="27"/>
      <c r="D41" s="1"/>
      <c r="E41" s="4"/>
      <c r="F41" s="1"/>
    </row>
    <row r="42" spans="1:6" ht="27.95" customHeight="1" x14ac:dyDescent="0.2">
      <c r="A42" s="1"/>
      <c r="B42" s="27"/>
      <c r="D42" s="1"/>
      <c r="E42" s="4"/>
      <c r="F42" s="1"/>
    </row>
    <row r="43" spans="1:6" ht="27.95" customHeight="1" x14ac:dyDescent="0.2">
      <c r="A43" s="1"/>
      <c r="B43" s="2"/>
      <c r="D43" s="1"/>
      <c r="E43" s="4"/>
      <c r="F43" s="1"/>
    </row>
    <row r="44" spans="1:6" ht="27.95" customHeight="1" x14ac:dyDescent="0.2">
      <c r="A44" s="1"/>
      <c r="B44" s="2"/>
      <c r="D44" s="1"/>
      <c r="E44" s="4"/>
      <c r="F44" s="1"/>
    </row>
    <row r="45" spans="1:6" ht="27.95" customHeight="1" x14ac:dyDescent="0.2">
      <c r="A45" s="1"/>
      <c r="B45" s="2"/>
      <c r="D45" s="1"/>
      <c r="E45" s="4"/>
      <c r="F45" s="1"/>
    </row>
    <row r="46" spans="1:6" ht="27.95" customHeight="1" x14ac:dyDescent="0.2">
      <c r="A46" s="1"/>
      <c r="B46" s="2"/>
      <c r="D46" s="1"/>
      <c r="E46" s="4"/>
      <c r="F46" s="1"/>
    </row>
    <row r="47" spans="1:6" ht="27.95" customHeight="1" x14ac:dyDescent="0.2">
      <c r="A47" s="1"/>
      <c r="B47" s="2"/>
      <c r="D47" s="1"/>
      <c r="E47" s="4"/>
      <c r="F47" s="1"/>
    </row>
    <row r="48" spans="1:6" ht="27.95" customHeight="1" x14ac:dyDescent="0.2">
      <c r="A48" s="1"/>
      <c r="B48" s="9"/>
      <c r="D48" s="1"/>
      <c r="E48" s="4"/>
      <c r="F48" s="1"/>
    </row>
    <row r="49" spans="1:6" ht="27.95" customHeight="1" x14ac:dyDescent="0.2">
      <c r="A49" s="1"/>
      <c r="B49" s="27"/>
      <c r="D49" s="1"/>
      <c r="E49" s="4"/>
      <c r="F49" s="1"/>
    </row>
    <row r="50" spans="1:6" ht="27.95" customHeight="1" x14ac:dyDescent="0.2">
      <c r="A50" s="1"/>
      <c r="B50" s="27"/>
      <c r="D50" s="1"/>
      <c r="E50" s="4"/>
      <c r="F50" s="1"/>
    </row>
    <row r="51" spans="1:6" ht="27.95" customHeight="1" x14ac:dyDescent="0.2">
      <c r="A51" s="1"/>
      <c r="B51" s="9"/>
      <c r="D51" s="1"/>
      <c r="E51" s="4"/>
      <c r="F51" s="1"/>
    </row>
    <row r="52" spans="1:6" ht="27.95" customHeight="1" x14ac:dyDescent="0.2">
      <c r="A52" s="1"/>
      <c r="B52" s="2"/>
      <c r="D52" s="1"/>
      <c r="E52" s="4"/>
      <c r="F52" s="1"/>
    </row>
    <row r="53" spans="1:6" ht="27.95" customHeight="1" x14ac:dyDescent="0.2">
      <c r="A53" s="1"/>
      <c r="B53" s="2"/>
      <c r="D53" s="1"/>
      <c r="E53" s="4"/>
      <c r="F53" s="1"/>
    </row>
    <row r="54" spans="1:6" ht="27.95" customHeight="1" x14ac:dyDescent="0.2">
      <c r="A54" s="1"/>
      <c r="B54" s="27"/>
      <c r="D54" s="1"/>
      <c r="E54" s="4"/>
      <c r="F54" s="1"/>
    </row>
    <row r="55" spans="1:6" ht="27.95" customHeight="1" x14ac:dyDescent="0.2">
      <c r="A55" s="1"/>
      <c r="B55" s="27"/>
      <c r="D55" s="1"/>
      <c r="E55" s="4"/>
      <c r="F55" s="1"/>
    </row>
    <row r="56" spans="1:6" ht="27.95" customHeight="1" x14ac:dyDescent="0.2">
      <c r="A56" s="1"/>
      <c r="B56" s="2"/>
      <c r="D56" s="1"/>
      <c r="E56" s="4"/>
      <c r="F56" s="1"/>
    </row>
    <row r="57" spans="1:6" ht="27.95" customHeight="1" x14ac:dyDescent="0.2">
      <c r="A57" s="1"/>
      <c r="B57" s="2"/>
      <c r="D57" s="1"/>
      <c r="E57" s="4"/>
      <c r="F57" s="1"/>
    </row>
    <row r="58" spans="1:6" ht="27.95" customHeight="1" x14ac:dyDescent="0.2">
      <c r="A58" s="1"/>
      <c r="B58" s="9"/>
      <c r="D58" s="1"/>
      <c r="E58" s="4"/>
      <c r="F58" s="1"/>
    </row>
    <row r="59" spans="1:6" ht="27.95" customHeight="1" x14ac:dyDescent="0.2">
      <c r="A59" s="1"/>
      <c r="B59" s="2"/>
      <c r="D59" s="1"/>
      <c r="E59" s="4"/>
      <c r="F59" s="1"/>
    </row>
    <row r="60" spans="1:6" ht="27.95" customHeight="1" x14ac:dyDescent="0.2">
      <c r="A60" s="1"/>
      <c r="B60" s="2"/>
      <c r="D60" s="1"/>
      <c r="E60" s="4"/>
      <c r="F60" s="1"/>
    </row>
    <row r="61" spans="1:6" ht="27.95" customHeight="1" x14ac:dyDescent="0.2">
      <c r="A61" s="1"/>
      <c r="B61" s="2"/>
      <c r="D61" s="1"/>
      <c r="E61" s="4"/>
      <c r="F61" s="1"/>
    </row>
    <row r="62" spans="1:6" ht="27.95" customHeight="1" x14ac:dyDescent="0.2">
      <c r="A62" s="1"/>
      <c r="B62" s="2"/>
      <c r="D62" s="1"/>
      <c r="E62" s="4"/>
      <c r="F62" s="1"/>
    </row>
    <row r="63" spans="1:6" ht="27.95" customHeight="1" x14ac:dyDescent="0.2">
      <c r="A63" s="1"/>
      <c r="B63" s="2"/>
      <c r="D63" s="1"/>
      <c r="E63" s="4"/>
      <c r="F63" s="1"/>
    </row>
    <row r="64" spans="1:6" ht="27.95" customHeight="1" x14ac:dyDescent="0.2">
      <c r="A64" s="1"/>
      <c r="B64" s="2"/>
      <c r="D64" s="1"/>
      <c r="E64" s="4"/>
      <c r="F64" s="1"/>
    </row>
    <row r="65" spans="1:6" ht="27.95" customHeight="1" x14ac:dyDescent="0.2">
      <c r="A65" s="1"/>
      <c r="B65" s="2"/>
      <c r="D65" s="1"/>
      <c r="E65" s="4"/>
      <c r="F65" s="1"/>
    </row>
    <row r="66" spans="1:6" ht="27.95" customHeight="1" x14ac:dyDescent="0.2">
      <c r="A66" s="1"/>
      <c r="B66" s="9"/>
      <c r="D66" s="1"/>
      <c r="E66" s="4"/>
      <c r="F66" s="1"/>
    </row>
    <row r="67" spans="1:6" ht="27.95" customHeight="1" x14ac:dyDescent="0.2">
      <c r="A67" s="1"/>
      <c r="B67" s="27"/>
      <c r="D67" s="1"/>
      <c r="E67" s="4"/>
      <c r="F67" s="1"/>
    </row>
    <row r="68" spans="1:6" ht="27.95" customHeight="1" x14ac:dyDescent="0.2">
      <c r="A68" s="1"/>
      <c r="B68" s="2"/>
      <c r="D68" s="1"/>
      <c r="E68" s="4"/>
      <c r="F68" s="1"/>
    </row>
    <row r="69" spans="1:6" ht="27.95" customHeight="1" x14ac:dyDescent="0.2">
      <c r="A69" s="1"/>
      <c r="B69" s="2"/>
      <c r="D69" s="1"/>
      <c r="E69" s="4"/>
      <c r="F69" s="1"/>
    </row>
    <row r="70" spans="1:6" ht="27.95" customHeight="1" x14ac:dyDescent="0.2">
      <c r="A70" s="1"/>
      <c r="B70" s="27"/>
      <c r="D70" s="1"/>
      <c r="E70" s="4"/>
      <c r="F70" s="1"/>
    </row>
    <row r="71" spans="1:6" ht="27.95" customHeight="1" x14ac:dyDescent="0.2">
      <c r="A71" s="1"/>
      <c r="B71" s="27"/>
      <c r="D71" s="1"/>
      <c r="E71" s="4"/>
      <c r="F71" s="1"/>
    </row>
    <row r="72" spans="1:6" ht="27.95" customHeight="1" x14ac:dyDescent="0.2">
      <c r="A72" s="1"/>
      <c r="B72" s="2"/>
      <c r="D72" s="1"/>
      <c r="E72" s="4"/>
      <c r="F72" s="1"/>
    </row>
    <row r="73" spans="1:6" ht="27.95" customHeight="1" x14ac:dyDescent="0.2">
      <c r="A73" s="1"/>
      <c r="B73" s="27"/>
      <c r="D73" s="1"/>
      <c r="E73" s="4"/>
      <c r="F73" s="1"/>
    </row>
    <row r="74" spans="1:6" ht="27.95" customHeight="1" x14ac:dyDescent="0.2">
      <c r="A74" s="1"/>
      <c r="B74" s="27"/>
      <c r="D74" s="1"/>
      <c r="E74" s="4"/>
      <c r="F74" s="1"/>
    </row>
    <row r="75" spans="1:6" ht="27.95" customHeight="1" x14ac:dyDescent="0.2">
      <c r="A75" s="1"/>
      <c r="B75" s="27"/>
      <c r="D75" s="1"/>
      <c r="E75" s="4"/>
      <c r="F75" s="1"/>
    </row>
    <row r="76" spans="1:6" ht="27.95" customHeight="1" x14ac:dyDescent="0.2">
      <c r="A76" s="1"/>
      <c r="B76" s="27"/>
      <c r="D76" s="1"/>
      <c r="E76" s="4"/>
      <c r="F76" s="1"/>
    </row>
    <row r="77" spans="1:6" ht="27.95" customHeight="1" x14ac:dyDescent="0.2">
      <c r="A77" s="1"/>
      <c r="B77" s="27"/>
      <c r="D77" s="1"/>
      <c r="E77" s="4"/>
      <c r="F77" s="1"/>
    </row>
    <row r="78" spans="1:6" ht="27.95" customHeight="1" x14ac:dyDescent="0.2">
      <c r="A78" s="1"/>
      <c r="B78" s="27"/>
      <c r="D78" s="1"/>
      <c r="E78" s="4"/>
      <c r="F78" s="1"/>
    </row>
    <row r="79" spans="1:6" ht="27.95" customHeight="1" x14ac:dyDescent="0.2">
      <c r="A79" s="1"/>
      <c r="B79" s="27"/>
      <c r="D79" s="1"/>
      <c r="E79" s="4"/>
      <c r="F79" s="1"/>
    </row>
    <row r="80" spans="1:6" ht="27.95" customHeight="1" x14ac:dyDescent="0.2">
      <c r="A80" s="1"/>
      <c r="B80" s="2"/>
      <c r="D80" s="1"/>
      <c r="E80" s="4"/>
      <c r="F80" s="1"/>
    </row>
    <row r="81" spans="1:6" ht="27.95" customHeight="1" x14ac:dyDescent="0.2">
      <c r="A81" s="1"/>
      <c r="B81" s="27"/>
      <c r="D81" s="1"/>
      <c r="E81" s="4"/>
      <c r="F81" s="1"/>
    </row>
    <row r="82" spans="1:6" ht="27.95" customHeight="1" x14ac:dyDescent="0.2">
      <c r="A82" s="1"/>
      <c r="B82" s="27"/>
      <c r="D82" s="1"/>
      <c r="E82" s="4"/>
      <c r="F82" s="1"/>
    </row>
    <row r="83" spans="1:6" ht="27.95" customHeight="1" x14ac:dyDescent="0.2">
      <c r="A83" s="1"/>
      <c r="B83" s="27"/>
      <c r="D83" s="1"/>
      <c r="E83" s="4"/>
      <c r="F83" s="1"/>
    </row>
    <row r="84" spans="1:6" ht="27.95" customHeight="1" x14ac:dyDescent="0.2">
      <c r="A84" s="1"/>
      <c r="B84" s="27"/>
      <c r="D84" s="1"/>
      <c r="E84" s="4"/>
      <c r="F84" s="1"/>
    </row>
    <row r="85" spans="1:6" ht="27.95" customHeight="1" x14ac:dyDescent="0.2">
      <c r="A85" s="1"/>
      <c r="B85" s="9"/>
      <c r="D85" s="1"/>
      <c r="E85" s="4"/>
      <c r="F85" s="1"/>
    </row>
    <row r="86" spans="1:6" ht="27.95" customHeight="1" x14ac:dyDescent="0.2">
      <c r="A86" s="1"/>
      <c r="B86" s="9"/>
      <c r="D86" s="1"/>
      <c r="E86" s="4"/>
      <c r="F86" s="1"/>
    </row>
    <row r="87" spans="1:6" ht="27.95" customHeight="1" x14ac:dyDescent="0.2">
      <c r="A87" s="1"/>
      <c r="B87" s="9"/>
      <c r="D87" s="1"/>
      <c r="E87" s="4"/>
      <c r="F87" s="1"/>
    </row>
    <row r="88" spans="1:6" ht="27.95" customHeight="1" x14ac:dyDescent="0.2">
      <c r="A88" s="1"/>
      <c r="B88" s="27"/>
      <c r="D88" s="1"/>
      <c r="E88" s="4"/>
      <c r="F88" s="1"/>
    </row>
    <row r="89" spans="1:6" ht="27.95" customHeight="1" x14ac:dyDescent="0.2">
      <c r="A89" s="1"/>
      <c r="B89" s="27"/>
      <c r="D89" s="1"/>
      <c r="E89" s="4"/>
      <c r="F89" s="1"/>
    </row>
    <row r="90" spans="1:6" ht="27.95" customHeight="1" x14ac:dyDescent="0.2">
      <c r="A90" s="1"/>
      <c r="B90" s="27"/>
      <c r="D90" s="1"/>
      <c r="E90" s="4"/>
      <c r="F90" s="1"/>
    </row>
    <row r="91" spans="1:6" ht="27.95" customHeight="1" x14ac:dyDescent="0.2">
      <c r="A91" s="1"/>
      <c r="B91" s="27"/>
      <c r="D91" s="1"/>
      <c r="E91" s="4"/>
      <c r="F91" s="1"/>
    </row>
    <row r="92" spans="1:6" ht="27.95" customHeight="1" x14ac:dyDescent="0.2">
      <c r="A92" s="1"/>
      <c r="B92" s="27"/>
      <c r="D92" s="1"/>
      <c r="E92" s="4"/>
      <c r="F92" s="1"/>
    </row>
    <row r="93" spans="1:6" ht="27.95" customHeight="1" x14ac:dyDescent="0.2">
      <c r="A93" s="1"/>
      <c r="B93" s="27"/>
      <c r="D93" s="1"/>
      <c r="E93" s="4"/>
      <c r="F93" s="1"/>
    </row>
    <row r="94" spans="1:6" ht="27.95" customHeight="1" x14ac:dyDescent="0.2">
      <c r="A94" s="1"/>
      <c r="B94" s="27"/>
      <c r="D94" s="1"/>
      <c r="E94" s="4"/>
      <c r="F94" s="1"/>
    </row>
    <row r="95" spans="1:6" ht="27.95" customHeight="1" x14ac:dyDescent="0.2">
      <c r="A95" s="1"/>
      <c r="B95" s="27"/>
      <c r="D95" s="1"/>
      <c r="E95" s="4"/>
      <c r="F95" s="1"/>
    </row>
    <row r="96" spans="1:6" ht="27.95" customHeight="1" x14ac:dyDescent="0.2">
      <c r="A96" s="1"/>
      <c r="B96" s="27"/>
      <c r="D96" s="1"/>
      <c r="E96" s="4"/>
      <c r="F96" s="1"/>
    </row>
    <row r="97" spans="1:6" ht="27.95" customHeight="1" x14ac:dyDescent="0.2">
      <c r="A97" s="1"/>
      <c r="B97" s="9"/>
      <c r="D97" s="1"/>
      <c r="E97" s="4"/>
      <c r="F97" s="1"/>
    </row>
    <row r="98" spans="1:6" ht="27.95" customHeight="1" x14ac:dyDescent="0.2">
      <c r="A98" s="1"/>
      <c r="B98" s="27"/>
      <c r="D98" s="1"/>
      <c r="E98" s="4"/>
      <c r="F98" s="1"/>
    </row>
    <row r="99" spans="1:6" ht="27.95" customHeight="1" x14ac:dyDescent="0.2">
      <c r="A99" s="1"/>
      <c r="B99" s="27"/>
      <c r="D99" s="1"/>
      <c r="E99" s="4"/>
      <c r="F99" s="1"/>
    </row>
    <row r="100" spans="1:6" ht="27.95" customHeight="1" x14ac:dyDescent="0.2">
      <c r="A100" s="1"/>
      <c r="B100" s="2"/>
      <c r="D100" s="1"/>
      <c r="E100" s="4"/>
      <c r="F100" s="1"/>
    </row>
    <row r="101" spans="1:6" ht="27.95" customHeight="1" x14ac:dyDescent="0.2">
      <c r="A101" s="1"/>
      <c r="B101" s="27"/>
      <c r="D101" s="1"/>
      <c r="E101" s="4"/>
      <c r="F101" s="1"/>
    </row>
    <row r="102" spans="1:6" ht="27.95" customHeight="1" x14ac:dyDescent="0.2">
      <c r="A102" s="1"/>
      <c r="B102" s="2"/>
      <c r="D102" s="1"/>
      <c r="E102" s="4"/>
      <c r="F102" s="1"/>
    </row>
    <row r="103" spans="1:6" ht="27.95" customHeight="1" x14ac:dyDescent="0.2">
      <c r="A103" s="1"/>
      <c r="B103" s="2"/>
      <c r="D103" s="1"/>
      <c r="E103" s="4"/>
      <c r="F103" s="1"/>
    </row>
    <row r="104" spans="1:6" ht="27.95" customHeight="1" x14ac:dyDescent="0.2">
      <c r="A104" s="1"/>
      <c r="B104" s="2"/>
      <c r="D104" s="1"/>
      <c r="E104" s="4"/>
      <c r="F104" s="1"/>
    </row>
    <row r="105" spans="1:6" ht="27.95" customHeight="1" x14ac:dyDescent="0.2">
      <c r="A105" s="1"/>
      <c r="B105" s="2"/>
      <c r="D105" s="1"/>
      <c r="E105" s="4"/>
      <c r="F105" s="1"/>
    </row>
    <row r="106" spans="1:6" ht="27.95" customHeight="1" x14ac:dyDescent="0.2">
      <c r="A106" s="1"/>
      <c r="B106" s="9"/>
      <c r="D106" s="1"/>
      <c r="E106" s="4"/>
      <c r="F106" s="1"/>
    </row>
    <row r="107" spans="1:6" ht="27.95" customHeight="1" x14ac:dyDescent="0.2">
      <c r="A107" s="1"/>
      <c r="B107" s="2"/>
      <c r="D107" s="1"/>
      <c r="E107" s="4"/>
      <c r="F107" s="1"/>
    </row>
    <row r="108" spans="1:6" ht="27.95" customHeight="1" x14ac:dyDescent="0.2">
      <c r="A108" s="1"/>
      <c r="B108" s="9"/>
      <c r="D108" s="1"/>
      <c r="E108" s="4"/>
      <c r="F108" s="1"/>
    </row>
    <row r="109" spans="1:6" ht="27.95" customHeight="1" x14ac:dyDescent="0.2">
      <c r="A109" s="1"/>
      <c r="B109" s="9"/>
      <c r="D109" s="1"/>
      <c r="E109" s="4"/>
      <c r="F109" s="1"/>
    </row>
    <row r="110" spans="1:6" ht="27.95" customHeight="1" x14ac:dyDescent="0.2">
      <c r="A110" s="1"/>
      <c r="B110" s="27"/>
      <c r="D110" s="1"/>
      <c r="E110" s="4"/>
      <c r="F110" s="1"/>
    </row>
    <row r="111" spans="1:6" ht="27.95" customHeight="1" x14ac:dyDescent="0.2">
      <c r="A111" s="1"/>
      <c r="B111" s="2"/>
      <c r="D111" s="1"/>
      <c r="E111" s="4"/>
      <c r="F111" s="1"/>
    </row>
    <row r="112" spans="1:6" ht="27.95" customHeight="1" x14ac:dyDescent="0.2">
      <c r="A112" s="1"/>
      <c r="B112" s="27"/>
      <c r="D112" s="1"/>
      <c r="E112" s="4"/>
      <c r="F112" s="1"/>
    </row>
    <row r="113" spans="1:6" ht="27.95" customHeight="1" x14ac:dyDescent="0.2">
      <c r="A113" s="1"/>
      <c r="B113" s="27"/>
      <c r="D113" s="1"/>
      <c r="E113" s="4"/>
      <c r="F113" s="1"/>
    </row>
    <row r="114" spans="1:6" ht="27.95" customHeight="1" x14ac:dyDescent="0.2">
      <c r="A114" s="1"/>
      <c r="B114" s="27"/>
      <c r="D114" s="1"/>
      <c r="E114" s="4"/>
      <c r="F114" s="1"/>
    </row>
    <row r="115" spans="1:6" ht="27.95" customHeight="1" x14ac:dyDescent="0.2">
      <c r="A115" s="1"/>
      <c r="B115" s="2"/>
      <c r="D115" s="1"/>
      <c r="E115" s="4"/>
      <c r="F115" s="1"/>
    </row>
    <row r="116" spans="1:6" ht="27.95" customHeight="1" x14ac:dyDescent="0.2">
      <c r="A116" s="1"/>
      <c r="B116" s="2"/>
      <c r="D116" s="1"/>
      <c r="E116" s="4"/>
      <c r="F116" s="1"/>
    </row>
    <row r="117" spans="1:6" ht="27.95" customHeight="1" x14ac:dyDescent="0.2">
      <c r="A117" s="1"/>
      <c r="B117" s="2"/>
      <c r="D117" s="1"/>
      <c r="E117" s="4"/>
      <c r="F117" s="1"/>
    </row>
    <row r="118" spans="1:6" ht="27.95" customHeight="1" x14ac:dyDescent="0.2">
      <c r="A118" s="1"/>
      <c r="B118" s="2"/>
      <c r="D118" s="1"/>
      <c r="E118" s="4"/>
      <c r="F118" s="1"/>
    </row>
    <row r="119" spans="1:6" ht="27.95" customHeight="1" x14ac:dyDescent="0.2">
      <c r="A119" s="1"/>
      <c r="B119" s="2"/>
      <c r="D119" s="1"/>
      <c r="E119" s="4"/>
      <c r="F119" s="1"/>
    </row>
    <row r="120" spans="1:6" ht="27.95" customHeight="1" x14ac:dyDescent="0.2">
      <c r="A120" s="1"/>
      <c r="B120" s="9"/>
      <c r="D120" s="1"/>
      <c r="E120" s="4"/>
      <c r="F120" s="1"/>
    </row>
    <row r="121" spans="1:6" ht="27.95" customHeight="1" x14ac:dyDescent="0.2">
      <c r="A121" s="27"/>
      <c r="B121" s="27"/>
      <c r="D121" s="1"/>
      <c r="E121" s="4"/>
      <c r="F121" s="1"/>
    </row>
    <row r="122" spans="1:6" ht="27.95" customHeight="1" x14ac:dyDescent="0.2">
      <c r="A122" s="27"/>
      <c r="B122" s="9"/>
      <c r="D122" s="1"/>
      <c r="E122" s="4"/>
      <c r="F122" s="1"/>
    </row>
    <row r="123" spans="1:6" ht="27.95" customHeight="1" x14ac:dyDescent="0.2">
      <c r="A123" s="27"/>
      <c r="B123" s="27"/>
      <c r="D123" s="1"/>
      <c r="E123" s="4"/>
      <c r="F123" s="1"/>
    </row>
    <row r="124" spans="1:6" ht="27.95" customHeight="1" x14ac:dyDescent="0.2">
      <c r="A124" s="1"/>
      <c r="B124" s="2"/>
      <c r="D124" s="1"/>
      <c r="E124" s="4"/>
      <c r="F124" s="1"/>
    </row>
    <row r="125" spans="1:6" ht="27.95" customHeight="1" x14ac:dyDescent="0.2">
      <c r="A125" s="1"/>
      <c r="B125" s="2"/>
      <c r="D125" s="1"/>
      <c r="E125" s="4"/>
      <c r="F125" s="1"/>
    </row>
    <row r="126" spans="1:6" ht="27.95" customHeight="1" x14ac:dyDescent="0.2">
      <c r="A126" s="1"/>
      <c r="B126" s="2"/>
      <c r="D126" s="1"/>
      <c r="E126" s="4"/>
      <c r="F126" s="1"/>
    </row>
    <row r="127" spans="1:6" ht="27.95" customHeight="1" x14ac:dyDescent="0.2">
      <c r="B127" s="12"/>
      <c r="E127" s="4"/>
    </row>
    <row r="128" spans="1:6" ht="27.95" customHeight="1" x14ac:dyDescent="0.2">
      <c r="A128" s="1"/>
      <c r="B128" s="3"/>
      <c r="D128" s="1"/>
      <c r="E128" s="4"/>
      <c r="F128" s="1"/>
    </row>
    <row r="129" spans="1:6" ht="27.95" customHeight="1" x14ac:dyDescent="0.2">
      <c r="A129" s="1"/>
      <c r="B129" s="2"/>
      <c r="D129" s="1"/>
      <c r="E129" s="4"/>
      <c r="F129" s="1"/>
    </row>
    <row r="130" spans="1:6" ht="27.95" customHeight="1" x14ac:dyDescent="0.2">
      <c r="A130" s="1"/>
      <c r="B130" s="9"/>
      <c r="D130" s="1"/>
      <c r="E130" s="4"/>
      <c r="F130" s="2"/>
    </row>
    <row r="131" spans="1:6" ht="27.95" customHeight="1" x14ac:dyDescent="0.2">
      <c r="A131" s="1"/>
      <c r="B131" s="2"/>
      <c r="D131" s="1"/>
      <c r="E131" s="4"/>
      <c r="F131" s="1"/>
    </row>
    <row r="132" spans="1:6" ht="27.95" customHeight="1" x14ac:dyDescent="0.2">
      <c r="A132" s="1"/>
      <c r="B132" s="2"/>
      <c r="D132" s="1"/>
      <c r="E132" s="4"/>
      <c r="F132" s="1"/>
    </row>
    <row r="133" spans="1:6" ht="27.95" customHeight="1" x14ac:dyDescent="0.2">
      <c r="A133" s="1"/>
      <c r="B133" s="2"/>
      <c r="D133" s="1"/>
      <c r="E133" s="4"/>
      <c r="F133" s="1"/>
    </row>
    <row r="134" spans="1:6" ht="27.95" customHeight="1" x14ac:dyDescent="0.2">
      <c r="A134" s="1"/>
      <c r="B134" s="9"/>
      <c r="D134" s="1"/>
      <c r="E134" s="4"/>
      <c r="F134" s="1"/>
    </row>
    <row r="135" spans="1:6" ht="27.95" customHeight="1" x14ac:dyDescent="0.2">
      <c r="A135" s="1"/>
      <c r="B135" s="9"/>
      <c r="D135" s="1"/>
      <c r="E135" s="4"/>
      <c r="F135" s="1"/>
    </row>
    <row r="136" spans="1:6" ht="27.95" customHeight="1" x14ac:dyDescent="0.2">
      <c r="A136" s="1"/>
      <c r="B136" s="9"/>
      <c r="D136" s="1"/>
      <c r="E136" s="4"/>
      <c r="F136" s="1"/>
    </row>
    <row r="137" spans="1:6" ht="27.95" customHeight="1" x14ac:dyDescent="0.2">
      <c r="A137" s="1"/>
      <c r="B137" s="9"/>
      <c r="D137" s="1"/>
      <c r="E137" s="4"/>
      <c r="F137" s="1"/>
    </row>
    <row r="138" spans="1:6" ht="27.95" customHeight="1" x14ac:dyDescent="0.2">
      <c r="A138" s="1"/>
      <c r="B138" s="9"/>
      <c r="D138" s="1"/>
      <c r="E138" s="4"/>
      <c r="F138" s="1"/>
    </row>
    <row r="139" spans="1:6" ht="27.95" customHeight="1" x14ac:dyDescent="0.2">
      <c r="A139" s="1"/>
      <c r="B139" s="9"/>
      <c r="D139" s="1"/>
      <c r="E139" s="4"/>
      <c r="F139" s="1"/>
    </row>
    <row r="140" spans="1:6" ht="27.95" customHeight="1" x14ac:dyDescent="0.2">
      <c r="A140" s="1"/>
      <c r="B140" s="27"/>
      <c r="D140" s="1"/>
      <c r="E140" s="4"/>
      <c r="F140" s="1"/>
    </row>
    <row r="141" spans="1:6" ht="27.95" customHeight="1" x14ac:dyDescent="0.2">
      <c r="A141" s="1"/>
      <c r="B141" s="27"/>
      <c r="D141" s="1"/>
      <c r="E141" s="4"/>
      <c r="F141" s="1"/>
    </row>
    <row r="142" spans="1:6" ht="27.95" customHeight="1" x14ac:dyDescent="0.2">
      <c r="A142" s="1"/>
      <c r="B142" s="28"/>
      <c r="D142" s="1"/>
      <c r="E142" s="4"/>
      <c r="F142" s="1"/>
    </row>
    <row r="143" spans="1:6" ht="27.95" customHeight="1" x14ac:dyDescent="0.2">
      <c r="A143" s="1"/>
      <c r="B143" s="28"/>
      <c r="D143" s="1"/>
      <c r="E143" s="4"/>
      <c r="F143" s="1"/>
    </row>
    <row r="144" spans="1:6" ht="27.95" customHeight="1" x14ac:dyDescent="0.2">
      <c r="A144" s="1"/>
      <c r="B144" s="28"/>
      <c r="D144" s="1"/>
      <c r="E144" s="4"/>
      <c r="F144" s="1"/>
    </row>
    <row r="145" spans="1:6" ht="27.95" customHeight="1" x14ac:dyDescent="0.2">
      <c r="A145" s="1"/>
      <c r="B145" s="29"/>
      <c r="D145" s="1"/>
      <c r="E145" s="4"/>
      <c r="F145" s="1"/>
    </row>
    <row r="146" spans="1:6" ht="27.95" customHeight="1" x14ac:dyDescent="0.2">
      <c r="A146" s="1"/>
      <c r="B146" s="29"/>
      <c r="D146" s="1"/>
      <c r="E146" s="4"/>
      <c r="F146" s="3"/>
    </row>
    <row r="147" spans="1:6" ht="27.95" customHeight="1" x14ac:dyDescent="0.2">
      <c r="A147" s="1"/>
      <c r="B147" s="29"/>
      <c r="D147" s="1"/>
      <c r="E147" s="4"/>
      <c r="F147" s="1"/>
    </row>
    <row r="148" spans="1:6" ht="27.95" customHeight="1" x14ac:dyDescent="0.2">
      <c r="A148" s="1"/>
      <c r="B148" s="27"/>
      <c r="D148" s="1"/>
      <c r="E148" s="4"/>
      <c r="F148" s="1"/>
    </row>
    <row r="149" spans="1:6" ht="27.95" customHeight="1" x14ac:dyDescent="0.2">
      <c r="A149" s="1"/>
      <c r="B149" s="27"/>
      <c r="D149" s="1"/>
      <c r="E149" s="4"/>
      <c r="F149" s="1"/>
    </row>
    <row r="150" spans="1:6" ht="27.95" customHeight="1" x14ac:dyDescent="0.2">
      <c r="A150" s="1"/>
      <c r="B150" s="27"/>
      <c r="D150" s="1"/>
      <c r="E150" s="4"/>
      <c r="F150" s="1"/>
    </row>
    <row r="151" spans="1:6" ht="27.95" customHeight="1" x14ac:dyDescent="0.2">
      <c r="A151" s="1"/>
      <c r="B151" s="27"/>
      <c r="D151" s="1"/>
      <c r="E151" s="4"/>
      <c r="F151" s="1"/>
    </row>
    <row r="152" spans="1:6" ht="27.95" customHeight="1" x14ac:dyDescent="0.2">
      <c r="A152" s="1"/>
      <c r="B152" s="29"/>
      <c r="D152" s="1"/>
      <c r="E152" s="4"/>
      <c r="F152" s="29"/>
    </row>
    <row r="153" spans="1:6" ht="27.95" customHeight="1" x14ac:dyDescent="0.2">
      <c r="A153" s="1"/>
      <c r="B153" s="29"/>
      <c r="D153" s="1"/>
      <c r="E153" s="4"/>
      <c r="F153" s="1"/>
    </row>
    <row r="154" spans="1:6" ht="27.95" customHeight="1" x14ac:dyDescent="0.2">
      <c r="A154" s="1"/>
      <c r="B154" s="29"/>
      <c r="D154" s="1"/>
      <c r="E154" s="4"/>
      <c r="F154" s="1"/>
    </row>
    <row r="155" spans="1:6" ht="27.95" customHeight="1" x14ac:dyDescent="0.2">
      <c r="A155" s="1"/>
      <c r="B155" s="29"/>
      <c r="D155" s="1"/>
      <c r="E155" s="4"/>
      <c r="F155" s="1"/>
    </row>
    <row r="156" spans="1:6" ht="27.95" customHeight="1" x14ac:dyDescent="0.2">
      <c r="A156" s="1"/>
      <c r="B156" s="3"/>
      <c r="D156" s="1"/>
      <c r="E156" s="4"/>
      <c r="F156" s="1"/>
    </row>
    <row r="157" spans="1:6" ht="27.95" customHeight="1" x14ac:dyDescent="0.2">
      <c r="A157" s="1"/>
      <c r="B157" s="3"/>
      <c r="D157" s="1"/>
      <c r="E157" s="4"/>
      <c r="F157" s="1"/>
    </row>
    <row r="158" spans="1:6" ht="27.95" customHeight="1" x14ac:dyDescent="0.2">
      <c r="A158" s="1"/>
      <c r="B158" s="3"/>
      <c r="D158" s="1"/>
      <c r="E158" s="4"/>
      <c r="F158" s="1"/>
    </row>
    <row r="159" spans="1:6" ht="27.95" customHeight="1" x14ac:dyDescent="0.2">
      <c r="A159" s="1"/>
      <c r="B159" s="3"/>
      <c r="D159" s="1"/>
      <c r="E159" s="4"/>
      <c r="F159" s="1"/>
    </row>
    <row r="160" spans="1:6" ht="27.95" customHeight="1" x14ac:dyDescent="0.2">
      <c r="A160" s="1"/>
      <c r="B160" s="3"/>
      <c r="D160" s="3"/>
      <c r="E160" s="4"/>
      <c r="F160" s="1"/>
    </row>
    <row r="161" spans="1:6" ht="27.95" customHeight="1" x14ac:dyDescent="0.2">
      <c r="A161" s="1"/>
      <c r="B161" s="3"/>
      <c r="D161" s="1"/>
      <c r="E161" s="4"/>
      <c r="F161" s="1"/>
    </row>
    <row r="162" spans="1:6" ht="27.95" customHeight="1" x14ac:dyDescent="0.2">
      <c r="A162" s="1"/>
      <c r="B162" s="3"/>
      <c r="D162" s="1"/>
      <c r="E162" s="4"/>
      <c r="F162" s="1"/>
    </row>
    <row r="163" spans="1:6" ht="27.95" customHeight="1" x14ac:dyDescent="0.2">
      <c r="A163" s="1"/>
      <c r="B163" s="3"/>
      <c r="D163" s="1"/>
      <c r="E163" s="4"/>
      <c r="F163" s="1"/>
    </row>
    <row r="164" spans="1:6" ht="27.95" customHeight="1" x14ac:dyDescent="0.2">
      <c r="A164" s="1"/>
      <c r="B164" s="3"/>
      <c r="D164" s="1"/>
      <c r="E164" s="4"/>
      <c r="F164" s="1"/>
    </row>
    <row r="165" spans="1:6" ht="27.95" customHeight="1" x14ac:dyDescent="0.2">
      <c r="A165" s="1"/>
      <c r="B165" s="3"/>
      <c r="D165" s="1"/>
      <c r="E165" s="4"/>
      <c r="F165" s="1"/>
    </row>
    <row r="166" spans="1:6" ht="27.95" customHeight="1" x14ac:dyDescent="0.2">
      <c r="A166" s="1"/>
      <c r="B166" s="3"/>
      <c r="D166" s="1"/>
      <c r="E166" s="4"/>
      <c r="F166" s="1"/>
    </row>
    <row r="167" spans="1:6" ht="27.95" customHeight="1" x14ac:dyDescent="0.2">
      <c r="A167" s="1"/>
      <c r="B167" s="3"/>
      <c r="D167" s="1"/>
      <c r="E167" s="4"/>
      <c r="F167" s="1"/>
    </row>
    <row r="168" spans="1:6" ht="27.95" customHeight="1" x14ac:dyDescent="0.2">
      <c r="A168" s="1"/>
      <c r="B168" s="3"/>
      <c r="D168" s="1"/>
      <c r="E168" s="4"/>
      <c r="F168" s="1"/>
    </row>
    <row r="169" spans="1:6" ht="27.95" customHeight="1" x14ac:dyDescent="0.2">
      <c r="A169" s="1"/>
      <c r="B169" s="3"/>
      <c r="D169" s="1"/>
      <c r="E169" s="4"/>
      <c r="F169" s="1"/>
    </row>
    <row r="170" spans="1:6" ht="27.95" customHeight="1" x14ac:dyDescent="0.2">
      <c r="A170" s="1"/>
      <c r="B170" s="3"/>
      <c r="D170" s="1"/>
      <c r="E170" s="4"/>
      <c r="F170" s="1"/>
    </row>
    <row r="171" spans="1:6" ht="27.95" customHeight="1" x14ac:dyDescent="0.2">
      <c r="A171" s="1"/>
      <c r="B171" s="9"/>
      <c r="D171" s="1"/>
      <c r="E171" s="4"/>
      <c r="F171" s="1"/>
    </row>
    <row r="172" spans="1:6" ht="27.95" customHeight="1" x14ac:dyDescent="0.2">
      <c r="A172" s="1"/>
      <c r="B172" s="2"/>
      <c r="D172" s="1"/>
      <c r="E172" s="4"/>
      <c r="F172" s="1"/>
    </row>
    <row r="173" spans="1:6" ht="27.95" customHeight="1" x14ac:dyDescent="0.2">
      <c r="A173" s="1"/>
      <c r="B173" s="2"/>
      <c r="D173" s="1"/>
      <c r="E173" s="4"/>
      <c r="F173" s="1"/>
    </row>
    <row r="174" spans="1:6" ht="27.95" customHeight="1" x14ac:dyDescent="0.2">
      <c r="A174" s="1"/>
      <c r="B174" s="2"/>
      <c r="D174" s="1"/>
      <c r="E174" s="4"/>
      <c r="F174" s="1"/>
    </row>
    <row r="175" spans="1:6" ht="27.95" customHeight="1" x14ac:dyDescent="0.2">
      <c r="A175" s="1"/>
      <c r="B175" s="2"/>
      <c r="D175" s="1"/>
      <c r="E175" s="4"/>
      <c r="F175" s="1"/>
    </row>
    <row r="176" spans="1:6" ht="27.95" customHeight="1" x14ac:dyDescent="0.2">
      <c r="A176" s="1"/>
      <c r="B176" s="2"/>
      <c r="D176" s="1"/>
      <c r="E176" s="4"/>
      <c r="F176" s="1"/>
    </row>
    <row r="177" spans="1:6" ht="27.95" customHeight="1" x14ac:dyDescent="0.2">
      <c r="A177" s="1"/>
      <c r="B177" s="2"/>
      <c r="D177" s="1"/>
      <c r="E177" s="4"/>
      <c r="F177" s="1"/>
    </row>
    <row r="178" spans="1:6" ht="27.95" customHeight="1" x14ac:dyDescent="0.2">
      <c r="A178" s="1"/>
      <c r="B178" s="2"/>
      <c r="D178" s="1"/>
      <c r="E178" s="4"/>
      <c r="F178" s="1"/>
    </row>
    <row r="179" spans="1:6" ht="27.95" customHeight="1" x14ac:dyDescent="0.2">
      <c r="A179" s="1"/>
      <c r="B179" s="2"/>
      <c r="D179" s="1"/>
      <c r="E179" s="4"/>
      <c r="F179" s="1"/>
    </row>
    <row r="180" spans="1:6" ht="27.95" customHeight="1" x14ac:dyDescent="0.2">
      <c r="A180" s="1"/>
      <c r="B180" s="2"/>
      <c r="D180" s="1"/>
      <c r="E180" s="4"/>
      <c r="F180" s="1"/>
    </row>
    <row r="181" spans="1:6" ht="27.95" customHeight="1" x14ac:dyDescent="0.2">
      <c r="A181" s="1"/>
      <c r="B181" s="2"/>
      <c r="D181" s="1"/>
      <c r="E181" s="4"/>
      <c r="F181" s="1"/>
    </row>
    <row r="182" spans="1:6" ht="27.95" customHeight="1" x14ac:dyDescent="0.2">
      <c r="A182" s="1"/>
      <c r="B182" s="2"/>
      <c r="D182" s="1"/>
      <c r="E182" s="4"/>
      <c r="F182" s="1"/>
    </row>
    <row r="183" spans="1:6" ht="27.95" customHeight="1" x14ac:dyDescent="0.2">
      <c r="A183" s="1"/>
      <c r="B183" s="2"/>
      <c r="D183" s="1"/>
      <c r="E183" s="4"/>
      <c r="F183" s="1"/>
    </row>
    <row r="184" spans="1:6" ht="27.95" customHeight="1" x14ac:dyDescent="0.2">
      <c r="A184" s="1"/>
      <c r="B184" s="2"/>
      <c r="D184" s="1"/>
      <c r="E184" s="4"/>
      <c r="F184" s="1"/>
    </row>
    <row r="185" spans="1:6" ht="27.95" customHeight="1" x14ac:dyDescent="0.2">
      <c r="A185" s="1"/>
      <c r="B185" s="2"/>
      <c r="D185" s="1"/>
      <c r="E185" s="4"/>
      <c r="F185" s="1"/>
    </row>
    <row r="186" spans="1:6" ht="27.95" customHeight="1" x14ac:dyDescent="0.2">
      <c r="A186" s="1"/>
      <c r="B186" s="2"/>
      <c r="D186" s="1"/>
      <c r="E186" s="4"/>
      <c r="F186" s="1"/>
    </row>
    <row r="187" spans="1:6" ht="27.95" customHeight="1" x14ac:dyDescent="0.2">
      <c r="A187" s="1"/>
      <c r="B187" s="2"/>
      <c r="D187" s="1"/>
      <c r="E187" s="4"/>
      <c r="F187" s="1"/>
    </row>
    <row r="188" spans="1:6" ht="27.95" customHeight="1" x14ac:dyDescent="0.2">
      <c r="A188" s="1"/>
      <c r="B188" s="2"/>
      <c r="D188" s="1"/>
      <c r="E188" s="4"/>
      <c r="F188" s="1"/>
    </row>
    <row r="189" spans="1:6" ht="27.95" customHeight="1" x14ac:dyDescent="0.2">
      <c r="A189" s="1"/>
      <c r="B189" s="2"/>
      <c r="D189" s="1"/>
      <c r="E189" s="4"/>
      <c r="F189" s="1"/>
    </row>
    <row r="190" spans="1:6" ht="27.95" customHeight="1" x14ac:dyDescent="0.2">
      <c r="A190" s="1"/>
      <c r="B190" s="2"/>
      <c r="D190" s="1"/>
      <c r="E190" s="4"/>
      <c r="F190" s="1"/>
    </row>
    <row r="191" spans="1:6" ht="27.95" customHeight="1" x14ac:dyDescent="0.2">
      <c r="A191" s="1"/>
      <c r="B191" s="2"/>
      <c r="D191" s="1"/>
      <c r="E191" s="4"/>
      <c r="F191" s="1"/>
    </row>
    <row r="192" spans="1:6" ht="27.95" customHeight="1" x14ac:dyDescent="0.2">
      <c r="A192" s="1"/>
      <c r="B192" s="2"/>
      <c r="D192" s="1"/>
      <c r="E192" s="4"/>
      <c r="F192" s="1"/>
    </row>
    <row r="193" spans="1:6" ht="27.95" customHeight="1" x14ac:dyDescent="0.2">
      <c r="A193" s="1"/>
      <c r="B193" s="2"/>
      <c r="D193" s="1"/>
      <c r="E193" s="4"/>
      <c r="F193" s="1"/>
    </row>
    <row r="194" spans="1:6" ht="27.95" customHeight="1" x14ac:dyDescent="0.2">
      <c r="A194" s="1"/>
      <c r="B194" s="2"/>
      <c r="D194" s="1"/>
      <c r="E194" s="4"/>
      <c r="F194" s="1"/>
    </row>
    <row r="195" spans="1:6" ht="27.95" customHeight="1" x14ac:dyDescent="0.2">
      <c r="A195" s="1"/>
      <c r="B195" s="2"/>
      <c r="D195" s="1"/>
      <c r="E195" s="4"/>
      <c r="F195" s="1"/>
    </row>
    <row r="196" spans="1:6" ht="27.95" customHeight="1" x14ac:dyDescent="0.2">
      <c r="A196" s="1"/>
      <c r="B196" s="2"/>
      <c r="D196" s="1"/>
      <c r="E196" s="4"/>
      <c r="F196" s="1"/>
    </row>
    <row r="197" spans="1:6" ht="27.95" customHeight="1" x14ac:dyDescent="0.2">
      <c r="A197" s="1"/>
      <c r="B197" s="2"/>
      <c r="D197" s="1"/>
      <c r="E197" s="4"/>
      <c r="F197" s="1"/>
    </row>
    <row r="198" spans="1:6" ht="27.95" customHeight="1" x14ac:dyDescent="0.2">
      <c r="A198" s="1"/>
      <c r="B198" s="2"/>
      <c r="D198" s="1"/>
      <c r="E198" s="4"/>
      <c r="F198" s="1"/>
    </row>
    <row r="199" spans="1:6" ht="27.95" customHeight="1" x14ac:dyDescent="0.2">
      <c r="A199" s="1"/>
      <c r="B199" s="2"/>
      <c r="D199" s="1"/>
      <c r="E199" s="4"/>
      <c r="F199" s="1"/>
    </row>
    <row r="200" spans="1:6" ht="27.95" customHeight="1" x14ac:dyDescent="0.2">
      <c r="A200" s="1"/>
      <c r="B200" s="2"/>
      <c r="D200" s="1"/>
      <c r="E200" s="4"/>
      <c r="F200" s="1"/>
    </row>
    <row r="201" spans="1:6" ht="27.95" customHeight="1" x14ac:dyDescent="0.2">
      <c r="A201" s="1"/>
      <c r="B201" s="2"/>
      <c r="D201" s="1"/>
      <c r="E201" s="4"/>
      <c r="F201" s="1"/>
    </row>
    <row r="202" spans="1:6" ht="27.95" customHeight="1" x14ac:dyDescent="0.2">
      <c r="A202" s="1"/>
      <c r="B202" s="2"/>
      <c r="D202" s="1"/>
      <c r="E202" s="4"/>
      <c r="F202" s="1"/>
    </row>
    <row r="203" spans="1:6" ht="27.95" customHeight="1" x14ac:dyDescent="0.2">
      <c r="A203" s="1"/>
      <c r="B203" s="2"/>
      <c r="D203" s="1"/>
      <c r="E203" s="4"/>
      <c r="F203" s="1"/>
    </row>
    <row r="204" spans="1:6" ht="27.95" customHeight="1" x14ac:dyDescent="0.2">
      <c r="A204" s="1"/>
      <c r="B204" s="2"/>
      <c r="D204" s="1"/>
      <c r="E204" s="4"/>
      <c r="F204" s="1"/>
    </row>
    <row r="205" spans="1:6" ht="27.95" customHeight="1" x14ac:dyDescent="0.2">
      <c r="A205" s="1"/>
      <c r="B205" s="2"/>
      <c r="D205" s="1"/>
      <c r="E205" s="4"/>
      <c r="F205" s="1"/>
    </row>
    <row r="206" spans="1:6" ht="27.95" customHeight="1" x14ac:dyDescent="0.2">
      <c r="A206" s="1"/>
      <c r="B206" s="2"/>
      <c r="D206" s="1"/>
      <c r="E206" s="4"/>
      <c r="F206" s="1"/>
    </row>
    <row r="207" spans="1:6" ht="27.95" customHeight="1" x14ac:dyDescent="0.2">
      <c r="A207" s="1"/>
      <c r="B207" s="2"/>
      <c r="D207" s="1"/>
      <c r="E207" s="4"/>
      <c r="F207" s="1"/>
    </row>
    <row r="208" spans="1:6" ht="27.95" customHeight="1" x14ac:dyDescent="0.2">
      <c r="A208" s="1"/>
      <c r="B208" s="2"/>
      <c r="D208" s="1"/>
      <c r="E208" s="4"/>
      <c r="F208" s="1"/>
    </row>
    <row r="209" spans="1:6" ht="27.95" customHeight="1" x14ac:dyDescent="0.2">
      <c r="A209" s="1"/>
      <c r="B209" s="2"/>
      <c r="D209" s="1"/>
      <c r="E209" s="4"/>
      <c r="F209" s="1"/>
    </row>
    <row r="210" spans="1:6" ht="27.95" customHeight="1" x14ac:dyDescent="0.2">
      <c r="A210" s="1"/>
      <c r="B210" s="2"/>
      <c r="D210" s="1"/>
      <c r="E210" s="4"/>
      <c r="F210" s="1"/>
    </row>
    <row r="211" spans="1:6" ht="27.95" customHeight="1" x14ac:dyDescent="0.2">
      <c r="A211" s="1"/>
      <c r="B211" s="2"/>
      <c r="D211" s="1"/>
      <c r="E211" s="4"/>
      <c r="F211" s="1"/>
    </row>
    <row r="212" spans="1:6" ht="27.95" customHeight="1" x14ac:dyDescent="0.2">
      <c r="A212" s="1"/>
      <c r="B212" s="2"/>
      <c r="D212" s="1"/>
      <c r="E212" s="4"/>
      <c r="F212" s="1"/>
    </row>
    <row r="213" spans="1:6" ht="27.95" customHeight="1" x14ac:dyDescent="0.2">
      <c r="A213" s="1"/>
      <c r="B213" s="2"/>
      <c r="D213" s="1"/>
      <c r="E213" s="4"/>
      <c r="F213" s="1"/>
    </row>
    <row r="214" spans="1:6" ht="27.95" customHeight="1" x14ac:dyDescent="0.2">
      <c r="A214" s="1"/>
      <c r="B214" s="2"/>
      <c r="D214" s="1"/>
      <c r="E214" s="4"/>
      <c r="F214" s="1"/>
    </row>
    <row r="215" spans="1:6" ht="27.95" customHeight="1" x14ac:dyDescent="0.2">
      <c r="A215" s="1"/>
      <c r="B215" s="2"/>
      <c r="D215" s="1"/>
      <c r="E215" s="4"/>
      <c r="F215" s="1"/>
    </row>
    <row r="216" spans="1:6" ht="27.95" customHeight="1" x14ac:dyDescent="0.2">
      <c r="A216" s="1"/>
      <c r="B216" s="2"/>
      <c r="D216" s="1"/>
      <c r="E216" s="4"/>
      <c r="F216" s="1"/>
    </row>
    <row r="217" spans="1:6" ht="27.95" customHeight="1" x14ac:dyDescent="0.2">
      <c r="A217" s="1"/>
      <c r="B217" s="2"/>
      <c r="D217" s="1"/>
      <c r="E217" s="4"/>
      <c r="F217" s="1"/>
    </row>
    <row r="218" spans="1:6" ht="27.95" customHeight="1" x14ac:dyDescent="0.2">
      <c r="A218" s="1"/>
      <c r="B218" s="2"/>
      <c r="D218" s="1"/>
      <c r="E218" s="4"/>
      <c r="F218" s="1"/>
    </row>
    <row r="219" spans="1:6" ht="27.95" customHeight="1" x14ac:dyDescent="0.2">
      <c r="A219" s="1"/>
      <c r="B219" s="2"/>
      <c r="D219" s="1"/>
      <c r="E219" s="4"/>
      <c r="F219" s="1"/>
    </row>
    <row r="220" spans="1:6" ht="27.95" customHeight="1" x14ac:dyDescent="0.2">
      <c r="A220" s="1"/>
      <c r="B220" s="2"/>
      <c r="D220" s="1"/>
      <c r="E220" s="4"/>
      <c r="F220" s="1"/>
    </row>
    <row r="221" spans="1:6" ht="27.95" customHeight="1" x14ac:dyDescent="0.2">
      <c r="A221" s="1"/>
      <c r="B221" s="2"/>
      <c r="D221" s="1"/>
      <c r="E221" s="4"/>
      <c r="F221" s="1"/>
    </row>
    <row r="222" spans="1:6" ht="27.95" customHeight="1" x14ac:dyDescent="0.2">
      <c r="A222" s="1"/>
      <c r="B222" s="2"/>
      <c r="D222" s="1"/>
      <c r="E222" s="4"/>
      <c r="F222" s="1"/>
    </row>
    <row r="223" spans="1:6" ht="27.95" customHeight="1" x14ac:dyDescent="0.2">
      <c r="A223" s="1"/>
      <c r="B223" s="2"/>
      <c r="D223" s="1"/>
      <c r="E223" s="4"/>
      <c r="F223" s="1"/>
    </row>
    <row r="224" spans="1:6" ht="27.95" customHeight="1" x14ac:dyDescent="0.2">
      <c r="A224" s="1"/>
      <c r="B224" s="2"/>
      <c r="D224" s="1"/>
      <c r="E224" s="4"/>
      <c r="F224" s="1"/>
    </row>
    <row r="225" spans="1:6" ht="27.95" customHeight="1" x14ac:dyDescent="0.2">
      <c r="A225" s="1"/>
      <c r="B225" s="2"/>
      <c r="D225" s="1"/>
      <c r="E225" s="4"/>
      <c r="F225" s="1"/>
    </row>
    <row r="226" spans="1:6" ht="27.95" customHeight="1" x14ac:dyDescent="0.2">
      <c r="A226" s="1"/>
      <c r="B226" s="2"/>
      <c r="D226" s="1"/>
      <c r="E226" s="4"/>
      <c r="F226" s="1"/>
    </row>
    <row r="227" spans="1:6" ht="27.95" customHeight="1" x14ac:dyDescent="0.2">
      <c r="A227" s="1"/>
      <c r="B227" s="2"/>
      <c r="D227" s="1"/>
      <c r="E227" s="4"/>
      <c r="F227" s="1"/>
    </row>
    <row r="228" spans="1:6" ht="27.95" customHeight="1" x14ac:dyDescent="0.2">
      <c r="A228" s="1"/>
      <c r="B228" s="2"/>
      <c r="D228" s="1"/>
      <c r="E228" s="4"/>
      <c r="F228" s="1"/>
    </row>
    <row r="229" spans="1:6" ht="27.95" customHeight="1" x14ac:dyDescent="0.2">
      <c r="A229" s="1"/>
      <c r="B229" s="2"/>
      <c r="D229" s="1"/>
      <c r="E229" s="4"/>
      <c r="F229" s="1"/>
    </row>
    <row r="230" spans="1:6" ht="27.95" customHeight="1" x14ac:dyDescent="0.2">
      <c r="A230" s="1"/>
      <c r="B230" s="2"/>
      <c r="D230" s="1"/>
      <c r="E230" s="4"/>
      <c r="F230" s="1"/>
    </row>
    <row r="231" spans="1:6" ht="27.95" customHeight="1" x14ac:dyDescent="0.2">
      <c r="A231" s="1"/>
      <c r="B231" s="2"/>
      <c r="D231" s="1"/>
      <c r="E231" s="4"/>
      <c r="F231" s="1"/>
    </row>
    <row r="232" spans="1:6" ht="27.95" customHeight="1" x14ac:dyDescent="0.2">
      <c r="A232" s="1"/>
      <c r="B232" s="1"/>
      <c r="D232" s="1"/>
      <c r="E232" s="4"/>
      <c r="F232" s="1"/>
    </row>
    <row r="233" spans="1:6" ht="27.95" customHeight="1" x14ac:dyDescent="0.2">
      <c r="A233" s="1"/>
      <c r="B233" s="1"/>
      <c r="D233" s="1"/>
      <c r="E233" s="4"/>
      <c r="F233" s="1"/>
    </row>
    <row r="234" spans="1:6" ht="27.95" customHeight="1" x14ac:dyDescent="0.2">
      <c r="A234" s="1"/>
      <c r="B234" s="1"/>
      <c r="D234" s="1"/>
      <c r="E234" s="4"/>
      <c r="F234" s="1"/>
    </row>
    <row r="235" spans="1:6" ht="27.95" customHeight="1" x14ac:dyDescent="0.2">
      <c r="A235" s="1"/>
      <c r="B235" s="1"/>
      <c r="D235" s="1"/>
      <c r="E235" s="4"/>
      <c r="F235" s="1"/>
    </row>
    <row r="236" spans="1:6" ht="27.95" customHeight="1" x14ac:dyDescent="0.2">
      <c r="A236" s="1"/>
      <c r="B236" s="1"/>
      <c r="D236" s="1"/>
      <c r="E236" s="4"/>
      <c r="F236" s="1"/>
    </row>
    <row r="237" spans="1:6" ht="27.95" customHeight="1" x14ac:dyDescent="0.2">
      <c r="E237" s="4"/>
    </row>
    <row r="238" spans="1:6" ht="27.95" customHeight="1" x14ac:dyDescent="0.2">
      <c r="E238" s="4"/>
    </row>
    <row r="239" spans="1:6" ht="27.95" customHeight="1" x14ac:dyDescent="0.2">
      <c r="E239" s="4"/>
    </row>
    <row r="240" spans="1:6" ht="27.95" customHeight="1" x14ac:dyDescent="0.2">
      <c r="E240" s="4"/>
    </row>
    <row r="241" spans="1:6" s="31" customFormat="1" ht="27.95" customHeight="1" x14ac:dyDescent="0.2">
      <c r="A241" s="33"/>
      <c r="B241" s="34"/>
      <c r="D241" s="35"/>
      <c r="E241" s="16"/>
      <c r="F241" s="34"/>
    </row>
    <row r="253" spans="1:6" ht="27.95" customHeight="1" x14ac:dyDescent="0.2">
      <c r="A253" s="1"/>
      <c r="B253" s="1"/>
      <c r="D253" s="1"/>
      <c r="F253" s="1"/>
    </row>
    <row r="254" spans="1:6" ht="27.95" customHeight="1" x14ac:dyDescent="0.2">
      <c r="A254" s="1"/>
      <c r="B254" s="1"/>
      <c r="D254" s="1"/>
      <c r="F254" s="1"/>
    </row>
    <row r="255" spans="1:6" ht="27.95" customHeight="1" x14ac:dyDescent="0.2">
      <c r="A255" s="1"/>
      <c r="B255" s="1"/>
      <c r="D255" s="1"/>
      <c r="F255" s="1"/>
    </row>
    <row r="256" spans="1:6" ht="27.95" customHeight="1" x14ac:dyDescent="0.2">
      <c r="A256" s="1"/>
      <c r="B256" s="1"/>
      <c r="D256" s="1"/>
      <c r="F256" s="1"/>
    </row>
    <row r="257" spans="1:6" ht="27.95" customHeight="1" x14ac:dyDescent="0.2">
      <c r="A257" s="1"/>
      <c r="B257" s="1"/>
      <c r="D257" s="1"/>
      <c r="F257" s="1"/>
    </row>
    <row r="258" spans="1:6" ht="27.95" customHeight="1" x14ac:dyDescent="0.2">
      <c r="A258" s="1"/>
      <c r="B258" s="1"/>
      <c r="D258" s="1"/>
      <c r="F258" s="1"/>
    </row>
    <row r="259" spans="1:6" ht="27.95" customHeight="1" x14ac:dyDescent="0.2">
      <c r="A259" s="1"/>
      <c r="B259" s="1"/>
      <c r="D259" s="1"/>
      <c r="F259" s="1"/>
    </row>
    <row r="260" spans="1:6" ht="27.95" customHeight="1" x14ac:dyDescent="0.2">
      <c r="A260" s="1"/>
      <c r="B260" s="1"/>
      <c r="D260" s="1"/>
      <c r="F260" s="1"/>
    </row>
    <row r="261" spans="1:6" ht="27.95" customHeight="1" x14ac:dyDescent="0.2">
      <c r="A261" s="1"/>
      <c r="B261" s="1"/>
      <c r="D261" s="1"/>
      <c r="F261" s="1"/>
    </row>
    <row r="262" spans="1:6" ht="27.95" customHeight="1" x14ac:dyDescent="0.2">
      <c r="A262" s="1"/>
      <c r="B262" s="1"/>
      <c r="D262" s="1"/>
      <c r="F262" s="1"/>
    </row>
    <row r="263" spans="1:6" ht="27.95" customHeight="1" x14ac:dyDescent="0.2">
      <c r="A263" s="1"/>
      <c r="B263" s="1"/>
      <c r="D263" s="1"/>
      <c r="F263" s="1"/>
    </row>
    <row r="264" spans="1:6" ht="27.95" customHeight="1" x14ac:dyDescent="0.2">
      <c r="A264" s="1"/>
      <c r="B264" s="1"/>
      <c r="D264" s="1"/>
      <c r="F264" s="1"/>
    </row>
    <row r="265" spans="1:6" ht="27.95" customHeight="1" x14ac:dyDescent="0.2">
      <c r="A265" s="1"/>
      <c r="B265" s="1"/>
      <c r="D265" s="1"/>
      <c r="F265" s="1"/>
    </row>
    <row r="266" spans="1:6" ht="27.95" customHeight="1" x14ac:dyDescent="0.2">
      <c r="A266" s="1"/>
      <c r="B266" s="1"/>
      <c r="D266" s="1"/>
      <c r="F266" s="1"/>
    </row>
    <row r="267" spans="1:6" ht="27.95" customHeight="1" x14ac:dyDescent="0.2">
      <c r="A267" s="1"/>
      <c r="B267" s="1"/>
      <c r="D267" s="1"/>
      <c r="F267" s="1"/>
    </row>
    <row r="268" spans="1:6" ht="27.95" customHeight="1" x14ac:dyDescent="0.2">
      <c r="A268" s="1"/>
      <c r="B268" s="1"/>
      <c r="D268" s="1"/>
      <c r="F268" s="1"/>
    </row>
    <row r="269" spans="1:6" ht="27.95" customHeight="1" x14ac:dyDescent="0.2">
      <c r="A269" s="1"/>
      <c r="B269" s="1"/>
      <c r="D269" s="1"/>
      <c r="F269" s="1"/>
    </row>
    <row r="270" spans="1:6" ht="27.95" customHeight="1" x14ac:dyDescent="0.2">
      <c r="A270" s="1"/>
      <c r="B270" s="1"/>
      <c r="D270" s="1"/>
      <c r="F270" s="1"/>
    </row>
    <row r="271" spans="1:6" ht="27.95" customHeight="1" x14ac:dyDescent="0.2">
      <c r="A271" s="1"/>
      <c r="B271" s="1"/>
      <c r="D271" s="1"/>
      <c r="F271" s="1"/>
    </row>
    <row r="272" spans="1:6" ht="27.95" customHeight="1" x14ac:dyDescent="0.2">
      <c r="A272" s="1"/>
      <c r="B272" s="1"/>
      <c r="D272" s="1"/>
      <c r="F272" s="1"/>
    </row>
    <row r="273" spans="1:6" ht="27.95" customHeight="1" x14ac:dyDescent="0.2">
      <c r="A273" s="1"/>
      <c r="B273" s="1"/>
      <c r="D273" s="1"/>
      <c r="F273" s="1"/>
    </row>
    <row r="274" spans="1:6" ht="27.95" customHeight="1" x14ac:dyDescent="0.2">
      <c r="A274" s="1"/>
      <c r="B274" s="1"/>
      <c r="D274" s="1"/>
      <c r="F274" s="1"/>
    </row>
    <row r="275" spans="1:6" ht="27.95" customHeight="1" x14ac:dyDescent="0.2">
      <c r="A275" s="1"/>
      <c r="B275" s="1"/>
      <c r="D275" s="1"/>
      <c r="F275" s="1"/>
    </row>
    <row r="276" spans="1:6" ht="27.95" customHeight="1" x14ac:dyDescent="0.2">
      <c r="A276" s="1"/>
      <c r="B276" s="1"/>
      <c r="D276" s="1"/>
      <c r="F276" s="1"/>
    </row>
    <row r="277" spans="1:6" ht="27.95" customHeight="1" x14ac:dyDescent="0.2">
      <c r="A277" s="1"/>
      <c r="B277" s="1"/>
      <c r="D277" s="1"/>
      <c r="F277" s="1"/>
    </row>
    <row r="278" spans="1:6" ht="27.95" customHeight="1" x14ac:dyDescent="0.2">
      <c r="A278" s="1"/>
      <c r="B278" s="1"/>
      <c r="D278" s="1"/>
      <c r="F278" s="1"/>
    </row>
    <row r="279" spans="1:6" ht="27.95" customHeight="1" x14ac:dyDescent="0.2">
      <c r="A279" s="1"/>
      <c r="B279" s="1"/>
      <c r="D279" s="1"/>
      <c r="F279" s="1"/>
    </row>
    <row r="280" spans="1:6" ht="27.95" customHeight="1" x14ac:dyDescent="0.2">
      <c r="A280" s="1"/>
      <c r="B280" s="1"/>
      <c r="D280" s="1"/>
      <c r="F280" s="1"/>
    </row>
    <row r="281" spans="1:6" ht="27.95" customHeight="1" x14ac:dyDescent="0.2">
      <c r="A281" s="1"/>
      <c r="B281" s="1"/>
      <c r="D281" s="1"/>
      <c r="F281" s="1"/>
    </row>
    <row r="282" spans="1:6" ht="27.95" customHeight="1" x14ac:dyDescent="0.2">
      <c r="A282" s="1"/>
      <c r="B282" s="1"/>
      <c r="D282" s="1"/>
      <c r="F282" s="1"/>
    </row>
    <row r="283" spans="1:6" ht="27.95" customHeight="1" x14ac:dyDescent="0.2">
      <c r="A283" s="1"/>
      <c r="B283" s="1"/>
      <c r="D283" s="1"/>
      <c r="F283" s="1"/>
    </row>
    <row r="284" spans="1:6" ht="27.95" customHeight="1" x14ac:dyDescent="0.2">
      <c r="A284" s="1"/>
      <c r="B284" s="1"/>
      <c r="D284" s="1"/>
      <c r="F284" s="1"/>
    </row>
    <row r="285" spans="1:6" ht="27.95" customHeight="1" x14ac:dyDescent="0.2">
      <c r="A285" s="1"/>
      <c r="B285" s="1"/>
      <c r="D285" s="1"/>
      <c r="F285" s="1"/>
    </row>
    <row r="286" spans="1:6" ht="27.95" customHeight="1" x14ac:dyDescent="0.2">
      <c r="A286" s="1"/>
      <c r="B286" s="1"/>
      <c r="D286" s="1"/>
      <c r="F286" s="1"/>
    </row>
    <row r="287" spans="1:6" ht="27.95" customHeight="1" x14ac:dyDescent="0.2">
      <c r="A287" s="1"/>
      <c r="B287" s="1"/>
      <c r="D287" s="1"/>
      <c r="F287" s="1"/>
    </row>
    <row r="288" spans="1:6" ht="27.95" customHeight="1" x14ac:dyDescent="0.2">
      <c r="A288" s="1"/>
      <c r="B288" s="1"/>
      <c r="D288" s="1"/>
      <c r="F288" s="1"/>
    </row>
    <row r="289" spans="1:6" ht="27.95" customHeight="1" x14ac:dyDescent="0.2">
      <c r="A289" s="1"/>
      <c r="B289" s="1"/>
      <c r="D289" s="1"/>
      <c r="F289" s="1"/>
    </row>
    <row r="290" spans="1:6" ht="27.95" customHeight="1" x14ac:dyDescent="0.2">
      <c r="A290" s="1"/>
      <c r="B290" s="1"/>
      <c r="D290" s="1"/>
      <c r="F290" s="1"/>
    </row>
    <row r="291" spans="1:6" ht="27.95" customHeight="1" x14ac:dyDescent="0.2">
      <c r="A291" s="1"/>
      <c r="B291" s="1"/>
      <c r="D291" s="1"/>
      <c r="F291" s="1"/>
    </row>
    <row r="292" spans="1:6" ht="27.95" customHeight="1" x14ac:dyDescent="0.2">
      <c r="A292" s="1"/>
      <c r="B292" s="1"/>
      <c r="D292" s="1"/>
      <c r="F292" s="1"/>
    </row>
  </sheetData>
  <sheetProtection algorithmName="SHA-512" hashValue="ytmMT30EbaF9jr0yLJELlpNJWiPzUX+LoAh6FnNJ938AdqVV9BvX//iynpHPzg/ySVo8TKlUtoZ4HSom8rnbog==" saltValue="somIOP09U1IZ0Bk4HNgkUQ==" spinCount="100000" sheet="1" objects="1" scenarios="1"/>
  <customSheetViews>
    <customSheetView guid="{4DA052FA-0002-434A-8748-11E665859507}">
      <pane ySplit="2" topLeftCell="A3" activePane="bottomLeft" state="frozen"/>
      <selection pane="bottomLeft" activeCell="D10" sqref="D10"/>
      <pageMargins left="0.75" right="0.75" top="1" bottom="1" header="0.5" footer="0.5"/>
    </customSheetView>
  </customSheetViews>
  <conditionalFormatting sqref="B2 B23:B32 B38:B126 B128:B1048576">
    <cfRule type="containsText" dxfId="13" priority="15" operator="containsText" text="Погрузка">
      <formula>NOT(ISERROR(SEARCH("Погрузка",B2)))</formula>
    </cfRule>
    <cfRule type="containsText" dxfId="12" priority="16" operator="containsText" text="Доставка">
      <formula>NOT(ISERROR(SEARCH("Доставка",B2)))</formula>
    </cfRule>
  </conditionalFormatting>
  <conditionalFormatting sqref="B1">
    <cfRule type="containsText" dxfId="11" priority="12" operator="containsText" text="Погрузка">
      <formula>NOT(ISERROR(SEARCH("Погрузка",B1)))</formula>
    </cfRule>
    <cfRule type="containsText" dxfId="10" priority="13" operator="containsText" text="Доставка">
      <formula>NOT(ISERROR(SEARCH("Доставка",B1)))</formula>
    </cfRule>
  </conditionalFormatting>
  <conditionalFormatting sqref="B3:B22">
    <cfRule type="containsText" dxfId="9" priority="10" operator="containsText" text="Погрузка">
      <formula>NOT(ISERROR(SEARCH("Погрузка",B3)))</formula>
    </cfRule>
    <cfRule type="containsText" dxfId="8" priority="11" operator="containsText" text="Доставка">
      <formula>NOT(ISERROR(SEARCH("Доставка",B3)))</formula>
    </cfRule>
  </conditionalFormatting>
  <conditionalFormatting sqref="B37">
    <cfRule type="containsText" dxfId="7" priority="8" operator="containsText" text="Погрузка">
      <formula>NOT(ISERROR(SEARCH("Погрузка",B37)))</formula>
    </cfRule>
    <cfRule type="containsText" dxfId="6" priority="9" operator="containsText" text="Доставка">
      <formula>NOT(ISERROR(SEARCH("Доставка",B37)))</formula>
    </cfRule>
  </conditionalFormatting>
  <conditionalFormatting sqref="B36">
    <cfRule type="containsText" dxfId="5" priority="6" operator="containsText" text="Погрузка">
      <formula>NOT(ISERROR(SEARCH("Погрузка",B36)))</formula>
    </cfRule>
    <cfRule type="containsText" dxfId="4" priority="7" operator="containsText" text="Доставка">
      <formula>NOT(ISERROR(SEARCH("Доставка",B36)))</formula>
    </cfRule>
  </conditionalFormatting>
  <conditionalFormatting sqref="B127">
    <cfRule type="containsText" dxfId="3" priority="4" operator="containsText" text="Погрузка">
      <formula>NOT(ISERROR(SEARCH("Погрузка",B127)))</formula>
    </cfRule>
    <cfRule type="containsText" dxfId="2" priority="5" operator="containsText" text="Доставка">
      <formula>NOT(ISERROR(SEARCH("Доставка",B127)))</formula>
    </cfRule>
  </conditionalFormatting>
  <conditionalFormatting sqref="B33">
    <cfRule type="containsText" dxfId="1" priority="1" operator="containsText" text="Погрузка">
      <formula>NOT(ISERROR(SEARCH("Погрузка",B33)))</formula>
    </cfRule>
    <cfRule type="containsText" dxfId="0" priority="2" operator="containsText" text="Доставка">
      <formula>NOT(ISERROR(SEARCH("Доставка",B33)))</formula>
    </cfRule>
  </conditionalFormatting>
  <hyperlinks>
    <hyperlink ref="A1" location="Отчёт!C9" display="В отчёт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6</vt:i4>
      </vt:variant>
    </vt:vector>
  </HeadingPairs>
  <TitlesOfParts>
    <vt:vector size="16" baseType="lpstr">
      <vt:lpstr>Отчёт</vt:lpstr>
      <vt:lpstr>Полы</vt:lpstr>
      <vt:lpstr>Стены</vt:lpstr>
      <vt:lpstr>Потолок</vt:lpstr>
      <vt:lpstr>Эл.монтаж</vt:lpstr>
      <vt:lpstr>Окна-Двери</vt:lpstr>
      <vt:lpstr>Сантехника</vt:lpstr>
      <vt:lpstr>Разное</vt:lpstr>
      <vt:lpstr>Доп.</vt:lpstr>
      <vt:lpstr>Выписка счета</vt:lpstr>
      <vt:lpstr>'Окна-Двери'!Область_печати</vt:lpstr>
      <vt:lpstr>Полы!Область_печати</vt:lpstr>
      <vt:lpstr>Потолок!Область_печати</vt:lpstr>
      <vt:lpstr>Сантехника!Область_печати</vt:lpstr>
      <vt:lpstr>Стены!Область_печати</vt:lpstr>
      <vt:lpstr>Эл.монтаж!Область_печати</vt:lpstr>
    </vt:vector>
  </TitlesOfParts>
  <Company>Project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Zemskov</dc:creator>
  <cp:lastModifiedBy>slem</cp:lastModifiedBy>
  <cp:lastPrinted>2013-08-09T12:03:41Z</cp:lastPrinted>
  <dcterms:created xsi:type="dcterms:W3CDTF">2012-12-01T03:21:30Z</dcterms:created>
  <dcterms:modified xsi:type="dcterms:W3CDTF">2014-05-13T19:11:58Z</dcterms:modified>
</cp:coreProperties>
</file>