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2435" windowHeight="6720"/>
  </bookViews>
  <sheets>
    <sheet name="Лист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G2" i="1" l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C2" i="1"/>
  <c r="A2" i="1" s="1"/>
  <c r="C5" i="1" l="1"/>
  <c r="A5" i="1" s="1"/>
  <c r="C4" i="1"/>
  <c r="A4" i="1" s="1"/>
  <c r="C3" i="1"/>
  <c r="A3" i="1" s="1"/>
  <c r="C19" i="1"/>
  <c r="A19" i="1" s="1"/>
  <c r="C9" i="1"/>
  <c r="A9" i="1" s="1"/>
  <c r="C16" i="1"/>
  <c r="A16" i="1" s="1"/>
  <c r="C15" i="1"/>
  <c r="A15" i="1" s="1"/>
  <c r="C14" i="1"/>
  <c r="A14" i="1" s="1"/>
  <c r="C18" i="1"/>
  <c r="A18" i="1" s="1"/>
  <c r="C17" i="1"/>
  <c r="A17" i="1" s="1"/>
  <c r="C13" i="1"/>
  <c r="A13" i="1" s="1"/>
  <c r="C12" i="1"/>
  <c r="A12" i="1" s="1"/>
  <c r="C11" i="1"/>
  <c r="A11" i="1" s="1"/>
  <c r="C10" i="1"/>
  <c r="A10" i="1" s="1"/>
  <c r="C8" i="1"/>
  <c r="A8" i="1" s="1"/>
  <c r="C7" i="1"/>
  <c r="A7" i="1" s="1"/>
  <c r="C6" i="1"/>
  <c r="A6" i="1" s="1"/>
</calcChain>
</file>

<file path=xl/sharedStrings.xml><?xml version="1.0" encoding="utf-8"?>
<sst xmlns="http://schemas.openxmlformats.org/spreadsheetml/2006/main" count="9" uniqueCount="9">
  <si>
    <t>Стаж</t>
  </si>
  <si>
    <t>Доп.отпуск</t>
  </si>
  <si>
    <t>если стаж от  0 до 1824 дней то значение "0"</t>
  </si>
  <si>
    <t>если стаж от 1824 до 3649 дней то значение "4"</t>
  </si>
  <si>
    <t>если стаж от 3650 до 5474 дней то значение "8"</t>
  </si>
  <si>
    <t>если стаж от 5474 до ….(бесконечности?) то значение "12"</t>
  </si>
  <si>
    <t>значения в столбце А будут постоянно меняться</t>
  </si>
  <si>
    <t>Дата приёма</t>
  </si>
  <si>
    <t>Стаж от даты приема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</si>
</sst>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d/m/yyyy;@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</font>
    <font>
      <b/>
      <sz val="8"/>
      <name val="Arial"/>
      <family val="2"/>
      <charset val="204"/>
    </font>
    <font>
      <sz val="10"/>
      <name val="Arial Cyr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/>
    </xf>
    <xf numFmtId="0" fontId="5" fillId="0" borderId="1" xfId="3" applyNumberFormat="1" applyFon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Border="1"/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/>
    <xf numFmtId="0" fontId="6" fillId="0" borderId="0" xfId="0" applyFont="1" applyFill="1" applyBorder="1"/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G2" sqref="G2"/>
    </sheetView>
  </sheetViews>
  <sheetFormatPr defaultRowHeight="15" x14ac:dyDescent="0.25"/>
  <cols>
    <col min="1" max="1" width="15.140625" customWidth="1"/>
    <col min="4" max="4" width="9.140625" customWidth="1"/>
    <col min="6" max="6" width="11.5703125" customWidth="1"/>
  </cols>
  <sheetData>
    <row r="1" spans="1:9" ht="22.5" x14ac:dyDescent="0.25">
      <c r="A1" s="9" t="s">
        <v>8</v>
      </c>
      <c r="B1" s="9" t="s">
        <v>7</v>
      </c>
      <c r="C1" s="14">
        <v>41772</v>
      </c>
      <c r="D1" s="5"/>
      <c r="E1" s="1" t="s">
        <v>0</v>
      </c>
      <c r="F1" s="1" t="s">
        <v>1</v>
      </c>
      <c r="G1" s="5"/>
      <c r="H1" s="5"/>
      <c r="I1" s="5"/>
    </row>
    <row r="2" spans="1:9" x14ac:dyDescent="0.25">
      <c r="A2" s="11" t="str">
        <f>DATEDIF(B2,C2,"y")&amp;" г. "&amp;DATEDIF(B2,C2,"ym")&amp;" мес. "&amp;DATEDIF(B2,C2,"md")&amp;" дн."</f>
        <v>1 г. 7 мес. 5 дн.</v>
      </c>
      <c r="B2" s="10">
        <v>41190</v>
      </c>
      <c r="C2" s="14">
        <f>$C$1</f>
        <v>41772</v>
      </c>
      <c r="D2" s="5"/>
      <c r="E2" s="3">
        <v>5642</v>
      </c>
      <c r="F2" s="2" t="e">
        <f>IF(E2&gt;1826,"4",""),IF(E2&gt;3650,"8",""),IF(E2&gt;5475,"12","")</f>
        <v>#VALUE!</v>
      </c>
      <c r="G2" s="5">
        <f>IF(OR(E2&gt;1825),4,IF(OR(E2&gt;3650),8,IF(OR(E2&gt;5475),12,"0")))</f>
        <v>4</v>
      </c>
      <c r="H2" s="5"/>
      <c r="I2" s="5"/>
    </row>
    <row r="3" spans="1:9" x14ac:dyDescent="0.25">
      <c r="A3" s="11" t="str">
        <f t="shared" ref="A3:A19" si="0">DATEDIF(B3,C3,"y")&amp;" г. "&amp;DATEDIF(B3,C3,"ym")&amp;" мес. "&amp;DATEDIF(B3,C3,"md")&amp;" дн."</f>
        <v>15 г. 5 мес. 12 дн.</v>
      </c>
      <c r="B3" s="10">
        <v>36130</v>
      </c>
      <c r="C3" s="14">
        <f t="shared" ref="C3:C19" si="1">$C$2</f>
        <v>41772</v>
      </c>
      <c r="D3" s="13"/>
      <c r="E3" s="3">
        <v>624</v>
      </c>
      <c r="F3" s="2" t="e">
        <f t="shared" ref="F3:F19" si="2">IF(E3&gt;1826,"4","")*OR(E3&gt;3650,"8","")*OR(E3&gt;5475,"12","")</f>
        <v>#VALUE!</v>
      </c>
      <c r="G3" s="13"/>
      <c r="H3" s="13"/>
      <c r="I3" s="13"/>
    </row>
    <row r="4" spans="1:9" x14ac:dyDescent="0.25">
      <c r="A4" s="11" t="str">
        <f t="shared" si="0"/>
        <v>1 г. 8 мес. 16 дн.</v>
      </c>
      <c r="B4" s="10">
        <v>41148</v>
      </c>
      <c r="C4" s="14">
        <f t="shared" si="1"/>
        <v>41772</v>
      </c>
      <c r="D4" s="13"/>
      <c r="E4" s="3">
        <v>711</v>
      </c>
      <c r="F4" s="2" t="e">
        <f t="shared" si="2"/>
        <v>#VALUE!</v>
      </c>
      <c r="G4" s="13"/>
      <c r="H4" s="13"/>
      <c r="I4" s="13"/>
    </row>
    <row r="5" spans="1:9" x14ac:dyDescent="0.25">
      <c r="A5" s="11" t="str">
        <f t="shared" si="0"/>
        <v>1 г. 11 мес. 12 дн.</v>
      </c>
      <c r="B5" s="10">
        <v>41061</v>
      </c>
      <c r="C5" s="14">
        <f t="shared" si="1"/>
        <v>41772</v>
      </c>
      <c r="D5" s="13"/>
      <c r="E5" s="3">
        <v>603</v>
      </c>
      <c r="F5" s="2" t="e">
        <f t="shared" si="2"/>
        <v>#VALUE!</v>
      </c>
      <c r="G5" s="13"/>
      <c r="H5" s="13"/>
      <c r="I5" s="13"/>
    </row>
    <row r="6" spans="1:9" x14ac:dyDescent="0.25">
      <c r="A6" s="11" t="str">
        <f t="shared" si="0"/>
        <v>1 г. 7 мес. 26 дн.</v>
      </c>
      <c r="B6" s="10">
        <v>41169</v>
      </c>
      <c r="C6" s="14">
        <f t="shared" si="1"/>
        <v>41772</v>
      </c>
      <c r="D6" s="12"/>
      <c r="E6" s="3">
        <v>580</v>
      </c>
      <c r="F6" s="2" t="e">
        <f t="shared" si="2"/>
        <v>#VALUE!</v>
      </c>
      <c r="G6" s="12"/>
      <c r="H6" s="12"/>
      <c r="I6" s="12"/>
    </row>
    <row r="7" spans="1:9" x14ac:dyDescent="0.25">
      <c r="A7" s="11" t="str">
        <f t="shared" si="0"/>
        <v>1 г. 7 мес. 3 дн.</v>
      </c>
      <c r="B7" s="10">
        <v>41192</v>
      </c>
      <c r="C7" s="14">
        <f t="shared" si="1"/>
        <v>41772</v>
      </c>
      <c r="D7" s="5"/>
      <c r="E7" s="3">
        <v>29</v>
      </c>
      <c r="F7" s="2" t="e">
        <f t="shared" si="2"/>
        <v>#VALUE!</v>
      </c>
      <c r="G7" s="5"/>
      <c r="H7" s="5"/>
      <c r="I7" s="5"/>
    </row>
    <row r="8" spans="1:9" x14ac:dyDescent="0.25">
      <c r="A8" s="11" t="str">
        <f t="shared" si="0"/>
        <v>0 г. 0 мес. 29 дн.</v>
      </c>
      <c r="B8" s="10">
        <v>41743</v>
      </c>
      <c r="C8" s="14">
        <f t="shared" si="1"/>
        <v>41772</v>
      </c>
      <c r="D8" s="5"/>
      <c r="E8" s="3">
        <v>207</v>
      </c>
      <c r="F8" s="2" t="e">
        <f t="shared" si="2"/>
        <v>#VALUE!</v>
      </c>
      <c r="G8" s="5"/>
      <c r="H8" s="5"/>
      <c r="I8" s="5"/>
    </row>
    <row r="9" spans="1:9" x14ac:dyDescent="0.25">
      <c r="A9" s="11" t="str">
        <f t="shared" si="0"/>
        <v>0 г. 6 мес. 25 дн.</v>
      </c>
      <c r="B9" s="10">
        <v>41565</v>
      </c>
      <c r="C9" s="14">
        <f t="shared" si="1"/>
        <v>41772</v>
      </c>
      <c r="D9" s="5"/>
      <c r="E9" s="3">
        <v>2063</v>
      </c>
      <c r="F9" s="2" t="e">
        <f t="shared" si="2"/>
        <v>#VALUE!</v>
      </c>
      <c r="G9" s="5"/>
      <c r="H9" s="5"/>
      <c r="I9" s="5"/>
    </row>
    <row r="10" spans="1:9" x14ac:dyDescent="0.25">
      <c r="A10" s="11" t="str">
        <f t="shared" si="0"/>
        <v>5 г. 7 мес. 25 дн.</v>
      </c>
      <c r="B10" s="10">
        <v>39709</v>
      </c>
      <c r="C10" s="14">
        <f t="shared" si="1"/>
        <v>41772</v>
      </c>
      <c r="D10" s="5"/>
      <c r="E10" s="3">
        <v>1694</v>
      </c>
      <c r="F10" s="2" t="e">
        <f t="shared" si="2"/>
        <v>#VALUE!</v>
      </c>
      <c r="G10" s="5"/>
      <c r="H10" s="5"/>
      <c r="I10" s="5"/>
    </row>
    <row r="11" spans="1:9" x14ac:dyDescent="0.25">
      <c r="A11" s="11" t="str">
        <f t="shared" si="0"/>
        <v>4 г. 7 мес. 21 дн.</v>
      </c>
      <c r="B11" s="10">
        <v>40078</v>
      </c>
      <c r="C11" s="14">
        <f t="shared" si="1"/>
        <v>41772</v>
      </c>
      <c r="D11" s="5"/>
      <c r="E11" s="3">
        <v>1653</v>
      </c>
      <c r="F11" s="2" t="e">
        <f t="shared" si="2"/>
        <v>#VALUE!</v>
      </c>
      <c r="G11" s="5"/>
      <c r="H11" s="5"/>
      <c r="I11" s="5"/>
    </row>
    <row r="12" spans="1:9" x14ac:dyDescent="0.25">
      <c r="A12" s="11" t="str">
        <f t="shared" si="0"/>
        <v>4 г. 6 мес. 11 дн.</v>
      </c>
      <c r="B12" s="10">
        <v>40119</v>
      </c>
      <c r="C12" s="14">
        <f t="shared" si="1"/>
        <v>41772</v>
      </c>
      <c r="D12" s="5"/>
      <c r="E12" s="3">
        <v>3085</v>
      </c>
      <c r="F12" s="2" t="e">
        <f t="shared" si="2"/>
        <v>#VALUE!</v>
      </c>
      <c r="G12" s="5"/>
      <c r="H12" s="5"/>
      <c r="I12" s="5"/>
    </row>
    <row r="13" spans="1:9" x14ac:dyDescent="0.25">
      <c r="A13" s="11" t="str">
        <f t="shared" si="0"/>
        <v>8 г. 5 мес. 12 дн.</v>
      </c>
      <c r="B13" s="10">
        <v>38687</v>
      </c>
      <c r="C13" s="14">
        <f t="shared" si="1"/>
        <v>41772</v>
      </c>
      <c r="D13" s="5"/>
      <c r="E13" s="3">
        <v>589</v>
      </c>
      <c r="F13" s="2" t="e">
        <f t="shared" si="2"/>
        <v>#VALUE!</v>
      </c>
      <c r="G13" s="5"/>
      <c r="H13" s="5"/>
      <c r="I13" s="5"/>
    </row>
    <row r="14" spans="1:9" x14ac:dyDescent="0.25">
      <c r="A14" s="11" t="str">
        <f t="shared" si="0"/>
        <v>1 г. 7 мес. 12 дн.</v>
      </c>
      <c r="B14" s="10">
        <v>41183</v>
      </c>
      <c r="C14" s="14">
        <f t="shared" si="1"/>
        <v>41772</v>
      </c>
      <c r="D14" s="5"/>
      <c r="E14" s="3">
        <v>589</v>
      </c>
      <c r="F14" s="2" t="e">
        <f t="shared" si="2"/>
        <v>#VALUE!</v>
      </c>
      <c r="G14" s="5"/>
      <c r="H14" s="5"/>
      <c r="I14" s="5"/>
    </row>
    <row r="15" spans="1:9" x14ac:dyDescent="0.25">
      <c r="A15" s="11" t="str">
        <f t="shared" si="0"/>
        <v>1 г. 7 мес. 12 дн.</v>
      </c>
      <c r="B15" s="10">
        <v>41183</v>
      </c>
      <c r="C15" s="14">
        <f t="shared" si="1"/>
        <v>41772</v>
      </c>
      <c r="D15" s="5"/>
      <c r="E15" s="3">
        <v>224</v>
      </c>
      <c r="F15" s="2" t="e">
        <f t="shared" si="2"/>
        <v>#VALUE!</v>
      </c>
      <c r="G15" s="5"/>
      <c r="H15" s="5"/>
      <c r="I15" s="5"/>
    </row>
    <row r="16" spans="1:9" x14ac:dyDescent="0.25">
      <c r="A16" s="11" t="str">
        <f t="shared" si="0"/>
        <v>0 г. 7 мес. 12 дн.</v>
      </c>
      <c r="B16" s="10">
        <v>41548</v>
      </c>
      <c r="C16" s="14">
        <f t="shared" si="1"/>
        <v>41772</v>
      </c>
      <c r="D16" s="5"/>
      <c r="E16" s="3">
        <v>1138</v>
      </c>
      <c r="F16" s="2" t="e">
        <f t="shared" si="2"/>
        <v>#VALUE!</v>
      </c>
      <c r="G16" s="5"/>
      <c r="H16" s="5"/>
      <c r="I16" s="5"/>
    </row>
    <row r="17" spans="1:11" x14ac:dyDescent="0.25">
      <c r="A17" s="11" t="str">
        <f t="shared" si="0"/>
        <v>3 г. 1 мес. 12 дн.</v>
      </c>
      <c r="B17" s="10">
        <v>40634</v>
      </c>
      <c r="C17" s="14">
        <f t="shared" si="1"/>
        <v>41772</v>
      </c>
      <c r="D17" s="5"/>
      <c r="E17" s="3">
        <v>711</v>
      </c>
      <c r="F17" s="2" t="e">
        <f t="shared" si="2"/>
        <v>#VALUE!</v>
      </c>
      <c r="G17" s="5"/>
      <c r="H17" s="5"/>
      <c r="I17" s="5"/>
    </row>
    <row r="18" spans="1:11" x14ac:dyDescent="0.25">
      <c r="A18" s="11" t="str">
        <f t="shared" si="0"/>
        <v>1 г. 11 мес. 12 дн.</v>
      </c>
      <c r="B18" s="10">
        <v>41061</v>
      </c>
      <c r="C18" s="14">
        <f t="shared" si="1"/>
        <v>41772</v>
      </c>
      <c r="D18" s="5"/>
      <c r="E18" s="3">
        <v>113</v>
      </c>
      <c r="F18" s="2" t="e">
        <f t="shared" si="2"/>
        <v>#VALUE!</v>
      </c>
      <c r="G18" s="5"/>
      <c r="H18" s="5"/>
      <c r="I18" s="5"/>
    </row>
    <row r="19" spans="1:11" x14ac:dyDescent="0.25">
      <c r="A19" s="11" t="str">
        <f t="shared" si="0"/>
        <v>0 г. 3 мес. 23 дн.</v>
      </c>
      <c r="B19" s="10">
        <v>41659</v>
      </c>
      <c r="C19" s="14">
        <f t="shared" si="1"/>
        <v>41772</v>
      </c>
      <c r="D19" s="5"/>
      <c r="E19" s="3">
        <v>9394</v>
      </c>
      <c r="F19" s="2" t="e">
        <f t="shared" si="2"/>
        <v>#VALUE!</v>
      </c>
      <c r="G19" s="5"/>
      <c r="H19" s="5"/>
      <c r="I19" s="5"/>
    </row>
    <row r="22" spans="1:11" x14ac:dyDescent="0.25">
      <c r="A22" s="16"/>
      <c r="B22" s="16"/>
      <c r="C22" s="16"/>
      <c r="D22" s="16"/>
      <c r="E22" s="16"/>
      <c r="F22" s="6" t="s">
        <v>2</v>
      </c>
      <c r="G22" s="7"/>
      <c r="H22" s="7"/>
      <c r="I22" s="7"/>
      <c r="J22" s="7"/>
      <c r="K22" s="8"/>
    </row>
    <row r="23" spans="1:11" x14ac:dyDescent="0.25">
      <c r="A23" s="16"/>
      <c r="B23" s="16"/>
      <c r="C23" s="16"/>
      <c r="D23" s="16"/>
      <c r="E23" s="16"/>
      <c r="F23" s="6" t="s">
        <v>3</v>
      </c>
      <c r="G23" s="7"/>
      <c r="H23" s="7"/>
      <c r="I23" s="7"/>
      <c r="J23" s="7"/>
      <c r="K23" s="8"/>
    </row>
    <row r="24" spans="1:11" x14ac:dyDescent="0.25">
      <c r="A24" s="16"/>
      <c r="B24" s="16"/>
      <c r="C24" s="16"/>
      <c r="D24" s="16"/>
      <c r="E24" s="16"/>
      <c r="F24" s="6" t="s">
        <v>4</v>
      </c>
      <c r="G24" s="7"/>
      <c r="H24" s="7"/>
      <c r="I24" s="7"/>
      <c r="J24" s="7"/>
      <c r="K24" s="8"/>
    </row>
    <row r="25" spans="1:11" x14ac:dyDescent="0.25">
      <c r="A25" s="17"/>
      <c r="B25" s="17"/>
      <c r="C25" s="17"/>
      <c r="D25" s="17"/>
      <c r="E25" s="17"/>
      <c r="F25" s="6" t="s">
        <v>5</v>
      </c>
      <c r="G25" s="7"/>
      <c r="H25" s="7"/>
      <c r="I25" s="7"/>
      <c r="J25" s="7"/>
      <c r="K25" s="8"/>
    </row>
    <row r="26" spans="1:11" x14ac:dyDescent="0.25">
      <c r="A26" s="15"/>
      <c r="B26" s="15"/>
      <c r="C26" s="15"/>
      <c r="D26" s="15"/>
      <c r="F26" s="6"/>
      <c r="G26" s="7"/>
      <c r="H26" s="7"/>
      <c r="I26" s="7"/>
      <c r="J26" s="7"/>
      <c r="K26" s="8"/>
    </row>
    <row r="27" spans="1:11" x14ac:dyDescent="0.25">
      <c r="A27" s="4"/>
      <c r="B27" s="4"/>
      <c r="C27" s="4"/>
      <c r="D27" s="4"/>
      <c r="F27" s="6" t="s">
        <v>6</v>
      </c>
      <c r="G27" s="7"/>
      <c r="H27" s="7"/>
      <c r="I27" s="7"/>
      <c r="J27" s="7"/>
      <c r="K27" s="8"/>
    </row>
    <row r="28" spans="1:11" x14ac:dyDescent="0.25">
      <c r="A28" s="4"/>
      <c r="B28" s="4"/>
      <c r="C28" s="4"/>
      <c r="D28" s="4"/>
    </row>
  </sheetData>
  <mergeCells count="13">
    <mergeCell ref="F22:K22"/>
    <mergeCell ref="F23:K23"/>
    <mergeCell ref="F24:K24"/>
    <mergeCell ref="F25:K25"/>
    <mergeCell ref="F26:K26"/>
    <mergeCell ref="F27:K27"/>
    <mergeCell ref="A28:D28"/>
    <mergeCell ref="A22:E22"/>
    <mergeCell ref="A23:E23"/>
    <mergeCell ref="A24:E24"/>
    <mergeCell ref="A25:E25"/>
    <mergeCell ref="A26:D26"/>
    <mergeCell ref="A27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</dc:creator>
  <cp:lastModifiedBy>Света</cp:lastModifiedBy>
  <dcterms:created xsi:type="dcterms:W3CDTF">2014-05-13T13:24:10Z</dcterms:created>
  <dcterms:modified xsi:type="dcterms:W3CDTF">2014-05-13T18:00:43Z</dcterms:modified>
</cp:coreProperties>
</file>