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1" i="2" a="1"/>
  <c r="A1" i="2" s="1"/>
</calcChain>
</file>

<file path=xl/sharedStrings.xml><?xml version="1.0" encoding="utf-8"?>
<sst xmlns="http://schemas.openxmlformats.org/spreadsheetml/2006/main" count="51" uniqueCount="12">
  <si>
    <t>AC/689961</t>
  </si>
  <si>
    <t>AC/690985</t>
  </si>
  <si>
    <t>AC/689832</t>
  </si>
  <si>
    <t>AC/690984</t>
  </si>
  <si>
    <t>AC/691416</t>
  </si>
  <si>
    <t>Карта доступа Conax /к цифр.ресиверам/</t>
  </si>
  <si>
    <t>AC/698815</t>
  </si>
  <si>
    <t>AC/700500</t>
  </si>
  <si>
    <t>AC/686903</t>
  </si>
  <si>
    <t>AC/690092</t>
  </si>
  <si>
    <t>AC/695494</t>
  </si>
  <si>
    <t>СМАРТ-КАРТА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</si>
</sst>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" sqref="B1"/>
    </sheetView>
  </sheetViews>
  <sheetFormatPr defaultRowHeight="15" x14ac:dyDescent="0.25"/>
  <cols>
    <col min="1" max="1" width="9.140625" style="5"/>
    <col min="4" max="4" width="14.28515625" bestFit="1" customWidth="1"/>
    <col min="5" max="5" width="10.28515625" bestFit="1" customWidth="1"/>
  </cols>
  <sheetData>
    <row r="1" spans="1:5" x14ac:dyDescent="0.25">
      <c r="A1" s="5">
        <v>133380</v>
      </c>
      <c r="B1" t="s">
        <v>5</v>
      </c>
      <c r="C1">
        <v>1</v>
      </c>
      <c r="D1" s="1">
        <v>41754</v>
      </c>
      <c r="E1" t="s">
        <v>6</v>
      </c>
    </row>
    <row r="2" spans="1:5" x14ac:dyDescent="0.25">
      <c r="A2" s="5">
        <v>133380</v>
      </c>
      <c r="B2" t="s">
        <v>5</v>
      </c>
      <c r="C2">
        <v>1</v>
      </c>
      <c r="D2" s="1">
        <v>41754</v>
      </c>
      <c r="E2" t="s">
        <v>6</v>
      </c>
    </row>
    <row r="3" spans="1:5" x14ac:dyDescent="0.25">
      <c r="A3" s="5">
        <v>133380</v>
      </c>
      <c r="B3" t="s">
        <v>5</v>
      </c>
      <c r="C3">
        <v>1</v>
      </c>
      <c r="D3" s="1">
        <v>41754</v>
      </c>
      <c r="E3" t="s">
        <v>6</v>
      </c>
    </row>
    <row r="4" spans="1:5" x14ac:dyDescent="0.25">
      <c r="A4" s="5">
        <v>214440</v>
      </c>
      <c r="B4" t="s">
        <v>5</v>
      </c>
      <c r="C4">
        <v>1</v>
      </c>
      <c r="D4" s="1">
        <v>41734</v>
      </c>
      <c r="E4" t="s">
        <v>0</v>
      </c>
    </row>
    <row r="5" spans="1:5" x14ac:dyDescent="0.25">
      <c r="A5" s="5">
        <v>214440</v>
      </c>
      <c r="B5" t="s">
        <v>5</v>
      </c>
      <c r="C5">
        <v>1</v>
      </c>
      <c r="D5" s="1">
        <v>41737</v>
      </c>
      <c r="E5" t="s">
        <v>1</v>
      </c>
    </row>
    <row r="6" spans="1:5" x14ac:dyDescent="0.25">
      <c r="A6" s="5">
        <v>273971</v>
      </c>
      <c r="B6" t="s">
        <v>5</v>
      </c>
      <c r="C6">
        <v>1</v>
      </c>
      <c r="D6" s="1">
        <v>41734</v>
      </c>
      <c r="E6" t="s">
        <v>2</v>
      </c>
    </row>
    <row r="7" spans="1:5" x14ac:dyDescent="0.25">
      <c r="A7" s="5">
        <v>273971</v>
      </c>
      <c r="B7" t="s">
        <v>5</v>
      </c>
      <c r="C7">
        <v>1</v>
      </c>
      <c r="D7" s="1">
        <v>41737</v>
      </c>
      <c r="E7" t="s">
        <v>3</v>
      </c>
    </row>
    <row r="8" spans="1:5" x14ac:dyDescent="0.25">
      <c r="A8" s="5">
        <v>288745</v>
      </c>
      <c r="B8" t="s">
        <v>5</v>
      </c>
      <c r="C8">
        <v>2</v>
      </c>
      <c r="D8" s="1">
        <v>41739</v>
      </c>
      <c r="E8" t="s">
        <v>4</v>
      </c>
    </row>
    <row r="9" spans="1:5" x14ac:dyDescent="0.25">
      <c r="A9" s="5">
        <v>288745</v>
      </c>
      <c r="B9" t="s">
        <v>5</v>
      </c>
      <c r="C9">
        <v>1</v>
      </c>
      <c r="D9" s="1">
        <v>41739</v>
      </c>
      <c r="E9" t="s">
        <v>4</v>
      </c>
    </row>
    <row r="10" spans="1:5" x14ac:dyDescent="0.25">
      <c r="A10" s="5">
        <v>392087</v>
      </c>
      <c r="B10" t="s">
        <v>5</v>
      </c>
      <c r="C10">
        <v>1</v>
      </c>
      <c r="D10" s="1">
        <v>41758</v>
      </c>
      <c r="E10" t="s">
        <v>7</v>
      </c>
    </row>
    <row r="11" spans="1:5" x14ac:dyDescent="0.25">
      <c r="A11" s="5">
        <v>392087</v>
      </c>
      <c r="B11" t="s">
        <v>5</v>
      </c>
      <c r="C11">
        <v>1</v>
      </c>
      <c r="D11" s="1">
        <v>41758</v>
      </c>
      <c r="E11" t="s">
        <v>7</v>
      </c>
    </row>
    <row r="12" spans="1:5" x14ac:dyDescent="0.25">
      <c r="A12" s="5">
        <v>407774</v>
      </c>
      <c r="B12" t="s">
        <v>5</v>
      </c>
      <c r="C12">
        <v>1</v>
      </c>
      <c r="D12" s="1">
        <v>41730</v>
      </c>
      <c r="E12" t="s">
        <v>8</v>
      </c>
    </row>
    <row r="13" spans="1:5" x14ac:dyDescent="0.25">
      <c r="A13" s="5">
        <v>407774</v>
      </c>
      <c r="B13" t="s">
        <v>5</v>
      </c>
      <c r="C13">
        <v>1</v>
      </c>
      <c r="D13" s="1">
        <v>41734</v>
      </c>
      <c r="E13" t="s">
        <v>9</v>
      </c>
    </row>
    <row r="14" spans="1:5" x14ac:dyDescent="0.25">
      <c r="A14" s="5">
        <v>503292</v>
      </c>
      <c r="B14" t="s">
        <v>5</v>
      </c>
      <c r="C14">
        <v>3</v>
      </c>
      <c r="D14" s="1">
        <v>41748</v>
      </c>
      <c r="E14" t="s">
        <v>10</v>
      </c>
    </row>
    <row r="15" spans="1:5" x14ac:dyDescent="0.25">
      <c r="A15" s="5">
        <v>503292</v>
      </c>
      <c r="B15" t="s">
        <v>5</v>
      </c>
      <c r="C15">
        <v>1</v>
      </c>
      <c r="D15" s="1">
        <v>41748</v>
      </c>
      <c r="E15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RowHeight="15" x14ac:dyDescent="0.25"/>
  <cols>
    <col min="1" max="1" width="10.28515625" bestFit="1" customWidth="1"/>
    <col min="3" max="3" width="14" bestFit="1" customWidth="1"/>
    <col min="5" max="5" width="10.140625" bestFit="1" customWidth="1"/>
  </cols>
  <sheetData>
    <row r="1" spans="1:5" x14ac:dyDescent="0.25">
      <c r="A1" t="str">
        <f t="array" ref="A1">INDEX(Лист1!$E$1:$E$150,SMALL(IF(Лист1!$A$1:$A$150=Лист2!B1,ROW(Лист2!$A$1:$A$150)),COUNTIF(Лист2!$B$1:B1,Лист2!B1)))</f>
        <v>AC/689961</v>
      </c>
      <c r="B1" s="2">
        <v>214440</v>
      </c>
      <c r="C1" s="3" t="s">
        <v>11</v>
      </c>
      <c r="D1" s="3"/>
      <c r="E1" s="4">
        <v>41734</v>
      </c>
    </row>
    <row r="2" spans="1:5" x14ac:dyDescent="0.25">
      <c r="A2" t="str">
        <f t="array" ref="A2">INDEX(Лист1!$E$1:$E$150,SMALL(IF(Лист1!$A$1:$A$150=Лист2!B2,ROW(Лист2!$A$1:$A$150)),COUNTIF(Лист2!$B$1:B2,Лист2!B2)))</f>
        <v>AC/690985</v>
      </c>
      <c r="B2" s="2">
        <v>214440</v>
      </c>
      <c r="C2" s="3" t="s">
        <v>11</v>
      </c>
      <c r="D2" s="3"/>
      <c r="E2" s="4">
        <v>41737</v>
      </c>
    </row>
    <row r="3" spans="1:5" x14ac:dyDescent="0.25">
      <c r="A3" t="e">
        <f t="array" ref="A3">INDEX(Лист1!$E$1:$E$150,SMALL(IF(Лист1!$A$1:$A$150=Лист2!B3,ROW(Лист2!$A$1:$A$150)),COUNTIF(Лист2!$B$1:B3,Лист2!B3)))</f>
        <v>#NUM!</v>
      </c>
      <c r="B3" s="2">
        <v>221303</v>
      </c>
      <c r="C3" s="3" t="s">
        <v>11</v>
      </c>
      <c r="D3" s="3"/>
      <c r="E3" s="4">
        <v>41738</v>
      </c>
    </row>
    <row r="4" spans="1:5" x14ac:dyDescent="0.25">
      <c r="A4" t="e">
        <f t="array" ref="A4">INDEX(Лист1!$E$1:$E$150,SMALL(IF(Лист1!$A$1:$A$150=Лист2!B4,ROW(Лист2!$A$1:$A$150)),COUNTIF(Лист2!$B$1:B4,Лист2!B4)))</f>
        <v>#NUM!</v>
      </c>
      <c r="B4" s="2">
        <v>222218</v>
      </c>
      <c r="C4" s="3" t="s">
        <v>11</v>
      </c>
      <c r="D4" s="3"/>
      <c r="E4" s="4">
        <v>41759</v>
      </c>
    </row>
    <row r="5" spans="1:5" x14ac:dyDescent="0.25">
      <c r="A5" t="e">
        <f t="array" ref="A5">INDEX(Лист1!$E$1:$E$150,SMALL(IF(Лист1!$A$1:$A$150=Лист2!B5,ROW(Лист2!$A$1:$A$150)),COUNTIF(Лист2!$B$1:B5,Лист2!B5)))</f>
        <v>#NUM!</v>
      </c>
      <c r="B5" s="2">
        <v>223894</v>
      </c>
      <c r="C5" s="3" t="s">
        <v>11</v>
      </c>
      <c r="D5" s="3"/>
      <c r="E5" s="4">
        <v>41750</v>
      </c>
    </row>
    <row r="6" spans="1:5" x14ac:dyDescent="0.25">
      <c r="A6" t="e">
        <f t="array" ref="A6">INDEX(Лист1!$E$1:$E$150,SMALL(IF(Лист1!$A$1:$A$150=Лист2!B6,ROW(Лист2!$A$1:$A$150)),COUNTIF(Лист2!$B$1:B6,Лист2!B6)))</f>
        <v>#NUM!</v>
      </c>
      <c r="B6" s="2">
        <v>225071</v>
      </c>
      <c r="C6" s="3" t="s">
        <v>11</v>
      </c>
      <c r="D6" s="3"/>
      <c r="E6" s="4">
        <v>41734</v>
      </c>
    </row>
    <row r="7" spans="1:5" x14ac:dyDescent="0.25">
      <c r="A7" t="e">
        <f t="array" ref="A7">INDEX(Лист1!$E$1:$E$150,SMALL(IF(Лист1!$A$1:$A$150=Лист2!B7,ROW(Лист2!$A$1:$A$150)),COUNTIF(Лист2!$B$1:B7,Лист2!B7)))</f>
        <v>#NUM!</v>
      </c>
      <c r="B7" s="2">
        <v>226736</v>
      </c>
      <c r="C7" s="3" t="s">
        <v>11</v>
      </c>
      <c r="D7" s="3"/>
      <c r="E7" s="4">
        <v>41747</v>
      </c>
    </row>
    <row r="8" spans="1:5" x14ac:dyDescent="0.25">
      <c r="A8" t="e">
        <f t="array" ref="A8">INDEX(Лист1!$E$1:$E$150,SMALL(IF(Лист1!$A$1:$A$150=Лист2!B8,ROW(Лист2!$A$1:$A$150)),COUNTIF(Лист2!$B$1:B8,Лист2!B8)))</f>
        <v>#NUM!</v>
      </c>
      <c r="B8" s="2">
        <v>227009</v>
      </c>
      <c r="C8" s="3" t="s">
        <v>11</v>
      </c>
      <c r="D8" s="3"/>
      <c r="E8" s="4">
        <v>41750</v>
      </c>
    </row>
    <row r="9" spans="1:5" x14ac:dyDescent="0.25">
      <c r="A9" t="e">
        <f t="array" ref="A9">INDEX(Лист1!$E$1:$E$150,SMALL(IF(Лист1!$A$1:$A$150=Лист2!B9,ROW(Лист2!$A$1:$A$150)),COUNTIF(Лист2!$B$1:B9,Лист2!B9)))</f>
        <v>#NUM!</v>
      </c>
      <c r="B9" s="2">
        <v>227332</v>
      </c>
      <c r="C9" s="3" t="s">
        <v>11</v>
      </c>
      <c r="D9" s="3"/>
      <c r="E9" s="4">
        <v>41754</v>
      </c>
    </row>
    <row r="10" spans="1:5" x14ac:dyDescent="0.25">
      <c r="A10" t="e">
        <f t="array" ref="A10">INDEX(Лист1!$E$1:$E$150,SMALL(IF(Лист1!$A$1:$A$150=Лист2!B10,ROW(Лист2!$A$1:$A$150)),COUNTIF(Лист2!$B$1:B10,Лист2!B10)))</f>
        <v>#NUM!</v>
      </c>
      <c r="B10" s="2">
        <v>227451</v>
      </c>
      <c r="C10" s="3" t="s">
        <v>11</v>
      </c>
      <c r="D10" s="3"/>
      <c r="E10" s="4">
        <v>41743</v>
      </c>
    </row>
    <row r="11" spans="1:5" x14ac:dyDescent="0.25">
      <c r="A11" t="e">
        <f t="array" ref="A11">INDEX(Лист1!$E$1:$E$150,SMALL(IF(Лист1!$A$1:$A$150=Лист2!B11,ROW(Лист2!$A$1:$A$150)),COUNTIF(Лист2!$B$1:B11,Лист2!B11)))</f>
        <v>#NUM!</v>
      </c>
      <c r="B11" s="2">
        <v>228918</v>
      </c>
      <c r="C11" s="3" t="s">
        <v>11</v>
      </c>
      <c r="D11" s="3"/>
      <c r="E11" s="4">
        <v>41737</v>
      </c>
    </row>
    <row r="12" spans="1:5" x14ac:dyDescent="0.25">
      <c r="A12" t="e">
        <f t="array" ref="A12">INDEX(Лист1!$E$1:$E$150,SMALL(IF(Лист1!$A$1:$A$150=Лист2!B12,ROW(Лист2!$A$1:$A$150)),COUNTIF(Лист2!$B$1:B12,Лист2!B12)))</f>
        <v>#NUM!</v>
      </c>
      <c r="B12" s="2">
        <v>229060</v>
      </c>
      <c r="C12" s="3" t="s">
        <v>11</v>
      </c>
      <c r="D12" s="3"/>
      <c r="E12" s="4">
        <v>41749</v>
      </c>
    </row>
    <row r="13" spans="1:5" x14ac:dyDescent="0.25">
      <c r="A13" t="e">
        <f t="array" ref="A13">INDEX(Лист1!$E$1:$E$150,SMALL(IF(Лист1!$A$1:$A$150=Лист2!B13,ROW(Лист2!$A$1:$A$150)),COUNTIF(Лист2!$B$1:B13,Лист2!B13)))</f>
        <v>#NUM!</v>
      </c>
      <c r="B13" s="2">
        <v>229060</v>
      </c>
      <c r="C13" s="3" t="s">
        <v>11</v>
      </c>
      <c r="D13" s="3"/>
      <c r="E13" s="4">
        <v>41749</v>
      </c>
    </row>
    <row r="14" spans="1:5" x14ac:dyDescent="0.25">
      <c r="A14" t="e">
        <f t="array" ref="A14">INDEX(Лист1!$E$1:$E$150,SMALL(IF(Лист1!$A$1:$A$150=Лист2!B14,ROW(Лист2!$A$1:$A$150)),COUNTIF(Лист2!$B$1:B14,Лист2!B14)))</f>
        <v>#NUM!</v>
      </c>
      <c r="B14" s="2">
        <v>229605</v>
      </c>
      <c r="C14" s="3" t="s">
        <v>11</v>
      </c>
      <c r="D14" s="3"/>
      <c r="E14" s="4">
        <v>41756</v>
      </c>
    </row>
    <row r="15" spans="1:5" x14ac:dyDescent="0.25">
      <c r="A15" t="e">
        <f t="array" ref="A15">INDEX(Лист1!$E$1:$E$150,SMALL(IF(Лист1!$A$1:$A$150=Лист2!B15,ROW(Лист2!$A$1:$A$150)),COUNTIF(Лист2!$B$1:B15,Лист2!B15)))</f>
        <v>#NUM!</v>
      </c>
      <c r="B15" s="2">
        <v>229786</v>
      </c>
      <c r="C15" s="3" t="s">
        <v>11</v>
      </c>
      <c r="D15" s="3"/>
      <c r="E15" s="4">
        <v>41734</v>
      </c>
    </row>
    <row r="16" spans="1:5" x14ac:dyDescent="0.25">
      <c r="A16" t="e">
        <f t="array" ref="A16">INDEX(Лист1!$E$1:$E$150,SMALL(IF(Лист1!$A$1:$A$150=Лист2!B16,ROW(Лист2!$A$1:$A$150)),COUNTIF(Лист2!$B$1:B16,Лист2!B16)))</f>
        <v>#NUM!</v>
      </c>
      <c r="B16" s="2">
        <v>231387</v>
      </c>
      <c r="C16" s="3" t="s">
        <v>11</v>
      </c>
      <c r="D16" s="3"/>
      <c r="E16" s="4">
        <v>41736</v>
      </c>
    </row>
    <row r="17" spans="1:5" x14ac:dyDescent="0.25">
      <c r="A17" t="e">
        <f t="array" ref="A17">INDEX(Лист1!$E$1:$E$150,SMALL(IF(Лист1!$A$1:$A$150=Лист2!B17,ROW(Лист2!$A$1:$A$150)),COUNTIF(Лист2!$B$1:B17,Лист2!B17)))</f>
        <v>#NUM!</v>
      </c>
      <c r="B17" s="2">
        <v>231387</v>
      </c>
      <c r="C17" s="3" t="s">
        <v>11</v>
      </c>
      <c r="D17" s="3"/>
      <c r="E17" s="4">
        <v>41736</v>
      </c>
    </row>
    <row r="18" spans="1:5" x14ac:dyDescent="0.25">
      <c r="A18" t="e">
        <f t="array" ref="A18">INDEX(Лист1!$E$1:$E$150,SMALL(IF(Лист1!$A$1:$A$150=Лист2!B18,ROW(Лист2!$A$1:$A$150)),COUNTIF(Лист2!$B$1:B18,Лист2!B18)))</f>
        <v>#NUM!</v>
      </c>
      <c r="B18" s="2">
        <v>231601</v>
      </c>
      <c r="C18" s="3" t="s">
        <v>11</v>
      </c>
      <c r="D18" s="3"/>
      <c r="E18" s="4">
        <v>41739</v>
      </c>
    </row>
    <row r="19" spans="1:5" x14ac:dyDescent="0.25">
      <c r="A19" t="e">
        <f t="array" ref="A19">INDEX(Лист1!$E$1:$E$150,SMALL(IF(Лист1!$A$1:$A$150=Лист2!B19,ROW(Лист2!$A$1:$A$150)),COUNTIF(Лист2!$B$1:B19,Лист2!B19)))</f>
        <v>#NUM!</v>
      </c>
      <c r="B19" s="2">
        <v>232683</v>
      </c>
      <c r="C19" s="3" t="s">
        <v>11</v>
      </c>
      <c r="D19" s="3"/>
      <c r="E19" s="4">
        <v>41746</v>
      </c>
    </row>
    <row r="20" spans="1:5" x14ac:dyDescent="0.25">
      <c r="A20" t="e">
        <f t="array" ref="A20">INDEX(Лист1!$E$1:$E$150,SMALL(IF(Лист1!$A$1:$A$150=Лист2!B20,ROW(Лист2!$A$1:$A$150)),COUNTIF(Лист2!$B$1:B20,Лист2!B20)))</f>
        <v>#NUM!</v>
      </c>
      <c r="B20" s="2">
        <v>232819</v>
      </c>
      <c r="C20" s="3" t="s">
        <v>11</v>
      </c>
      <c r="D20" s="3"/>
      <c r="E20" s="4">
        <v>41741</v>
      </c>
    </row>
    <row r="21" spans="1:5" x14ac:dyDescent="0.25">
      <c r="A21" t="e">
        <f t="array" ref="A21">INDEX(Лист1!$E$1:$E$150,SMALL(IF(Лист1!$A$1:$A$150=Лист2!B21,ROW(Лист2!$A$1:$A$150)),COUNTIF(Лист2!$B$1:B21,Лист2!B21)))</f>
        <v>#NUM!</v>
      </c>
      <c r="B21" s="2">
        <v>235999</v>
      </c>
      <c r="C21" s="3" t="s">
        <v>11</v>
      </c>
      <c r="D21" s="3"/>
      <c r="E21" s="4">
        <v>41757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2014-05-07T11:30:02Z</dcterms:modified>
</cp:coreProperties>
</file>