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0" yWindow="0" windowWidth="28800" windowHeight="14235"/>
  </bookViews>
  <sheets>
    <sheet name="Лист1" sheetId="1" r:id="rId1"/>
  </sheets>
  <definedNames>
    <definedName name="_xlnm._FilterDatabase" localSheetId="0" hidden="1">Лист1!$A$17:$I$23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C82" i="1" s="1"/>
  <c r="B123" i="1"/>
  <c r="C121" i="1" s="1"/>
  <c r="C79" i="1" l="1"/>
  <c r="C78" i="1"/>
  <c r="C81" i="1"/>
  <c r="C80" i="1"/>
  <c r="C86" i="1"/>
  <c r="C85" i="1"/>
  <c r="C84" i="1"/>
  <c r="C83" i="1"/>
  <c r="C120" i="1"/>
  <c r="C118" i="1"/>
  <c r="C119" i="1"/>
  <c r="C117" i="1"/>
  <c r="C122" i="1"/>
</calcChain>
</file>

<file path=xl/sharedStrings.xml><?xml version="1.0" encoding="utf-8"?>
<sst xmlns="http://schemas.openxmlformats.org/spreadsheetml/2006/main" count="96" uniqueCount="50">
  <si>
    <t>номер з/н</t>
  </si>
  <si>
    <t>размерность</t>
  </si>
  <si>
    <t>ширина</t>
  </si>
  <si>
    <t>высота</t>
  </si>
  <si>
    <t>радиус</t>
  </si>
  <si>
    <t>количество/комплектность</t>
  </si>
  <si>
    <t>номер пломбы</t>
  </si>
  <si>
    <t>адресс хранения, "К"</t>
  </si>
  <si>
    <t>Michelin  </t>
  </si>
  <si>
    <t>Continental </t>
  </si>
  <si>
    <t>Goodyear</t>
  </si>
  <si>
    <t>Pirelli </t>
  </si>
  <si>
    <t>Nokian</t>
  </si>
  <si>
    <t>Brigestone </t>
  </si>
  <si>
    <t>Yokohama</t>
  </si>
  <si>
    <t>Hankook</t>
  </si>
  <si>
    <t>225+245</t>
  </si>
  <si>
    <t>4 (только шины)</t>
  </si>
  <si>
    <t>5 (только шины)</t>
  </si>
  <si>
    <t>4 (в сборе)</t>
  </si>
  <si>
    <t>5 (в сборе)</t>
  </si>
  <si>
    <t>хранение клиентской резины 2014 год</t>
  </si>
  <si>
    <t>8-15-201</t>
  </si>
  <si>
    <t>8-16-101</t>
  </si>
  <si>
    <t>35+45</t>
  </si>
  <si>
    <t>2+2 (только шины)</t>
  </si>
  <si>
    <t>2+2 (в сборе)</t>
  </si>
  <si>
    <t>шины</t>
  </si>
  <si>
    <t>кол-во</t>
  </si>
  <si>
    <t>комплектность</t>
  </si>
  <si>
    <t>итого:</t>
  </si>
  <si>
    <t>R15</t>
  </si>
  <si>
    <t>R16</t>
  </si>
  <si>
    <t>R17</t>
  </si>
  <si>
    <t>R18</t>
  </si>
  <si>
    <t>R19</t>
  </si>
  <si>
    <t>R20</t>
  </si>
  <si>
    <t>R22</t>
  </si>
  <si>
    <t>дата (принято на хранение)</t>
  </si>
  <si>
    <t>соотношение в %</t>
  </si>
  <si>
    <t>9-12-201</t>
  </si>
  <si>
    <t>9-15-101</t>
  </si>
  <si>
    <t>9-19-301</t>
  </si>
  <si>
    <t>марка шин</t>
  </si>
  <si>
    <t>1-01-101</t>
  </si>
  <si>
    <t>9-04-101</t>
  </si>
  <si>
    <t>9-12-ПАЛЛЕТ</t>
  </si>
  <si>
    <t>5-04-ПАЛЛЕТ</t>
  </si>
  <si>
    <t>выдано</t>
  </si>
  <si>
    <t>на хранении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</si>
</sst>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/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left" vertical="center" indent="4"/>
    </xf>
    <xf numFmtId="11" fontId="0" fillId="0" borderId="7" xfId="0" applyNumberFormat="1" applyBorder="1" applyAlignment="1">
      <alignment horizontal="left" vertical="center" indent="4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/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0" fillId="4" borderId="17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5" borderId="18" xfId="0" applyFill="1" applyBorder="1"/>
    <xf numFmtId="0" fontId="0" fillId="0" borderId="19" xfId="0" applyBorder="1" applyAlignment="1">
      <alignment horizontal="center" vertical="center"/>
    </xf>
    <xf numFmtId="0" fontId="0" fillId="0" borderId="19" xfId="0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</a:t>
            </a:r>
            <a:r>
              <a:rPr lang="ru-RU" sz="1600" b="1" baseline="0"/>
              <a:t> популярные размеры шин на хранении</a:t>
            </a:r>
            <a:r>
              <a:rPr lang="ru-RU" sz="1600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3623736544142855E-2"/>
          <c:y val="8.3068011954436541E-2"/>
          <c:w val="0.86185244340804845"/>
          <c:h val="0.715844700899875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Лист1!$B$77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0070C0"/>
              </a:solidFill>
              <a:round/>
            </a:ln>
            <a:effectLst/>
          </c:spPr>
          <c:invertIfNegative val="0"/>
          <c:cat>
            <c:strRef>
              <c:f>Лист1!$A$78:$A$86</c:f>
              <c:strCache>
                <c:ptCount val="9"/>
                <c:pt idx="0">
                  <c:v>235</c:v>
                </c:pt>
                <c:pt idx="1">
                  <c:v>265</c:v>
                </c:pt>
                <c:pt idx="2">
                  <c:v>285</c:v>
                </c:pt>
                <c:pt idx="3">
                  <c:v>245</c:v>
                </c:pt>
                <c:pt idx="4">
                  <c:v>260</c:v>
                </c:pt>
                <c:pt idx="5">
                  <c:v>225</c:v>
                </c:pt>
                <c:pt idx="6">
                  <c:v>255</c:v>
                </c:pt>
                <c:pt idx="7">
                  <c:v>215</c:v>
                </c:pt>
                <c:pt idx="8">
                  <c:v>225+245</c:v>
                </c:pt>
              </c:strCache>
            </c:strRef>
          </c:cat>
          <c:val>
            <c:numRef>
              <c:f>Лист1!$B$78:$B$86</c:f>
              <c:numCache>
                <c:formatCode>General</c:formatCode>
                <c:ptCount val="9"/>
                <c:pt idx="0">
                  <c:v>45</c:v>
                </c:pt>
                <c:pt idx="1">
                  <c:v>33</c:v>
                </c:pt>
                <c:pt idx="2">
                  <c:v>27</c:v>
                </c:pt>
                <c:pt idx="3">
                  <c:v>14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172354800"/>
        <c:axId val="172350880"/>
      </c:barChart>
      <c:lineChart>
        <c:grouping val="standard"/>
        <c:varyColors val="0"/>
        <c:ser>
          <c:idx val="2"/>
          <c:order val="1"/>
          <c:tx>
            <c:strRef>
              <c:f>Лист1!$C$77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  <a:prstDash val="sysDot"/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 cmpd="dbl">
                <a:solidFill>
                  <a:srgbClr val="FF0000"/>
                </a:solidFill>
                <a:prstDash val="sysDot"/>
                <a:round/>
                <a:headEnd type="oval" w="sm" len="sm"/>
                <a:tailEnd type="oval" w="sm" len="sm"/>
              </a:ln>
              <a:effectLst/>
            </c:spPr>
          </c:dPt>
          <c:val>
            <c:numRef>
              <c:f>Лист1!$C$78:$C$86</c:f>
              <c:numCache>
                <c:formatCode>0%</c:formatCode>
                <c:ptCount val="9"/>
                <c:pt idx="0">
                  <c:v>0.30201342281879195</c:v>
                </c:pt>
                <c:pt idx="1">
                  <c:v>0.22147651006711411</c:v>
                </c:pt>
                <c:pt idx="2">
                  <c:v>0.18120805369127516</c:v>
                </c:pt>
                <c:pt idx="3">
                  <c:v>9.3959731543624164E-2</c:v>
                </c:pt>
                <c:pt idx="4">
                  <c:v>6.0402684563758392E-2</c:v>
                </c:pt>
                <c:pt idx="5">
                  <c:v>4.6979865771812082E-2</c:v>
                </c:pt>
                <c:pt idx="6">
                  <c:v>4.0268456375838924E-2</c:v>
                </c:pt>
                <c:pt idx="7">
                  <c:v>3.3557046979865772E-2</c:v>
                </c:pt>
                <c:pt idx="8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75968"/>
        <c:axId val="172355360"/>
      </c:lineChart>
      <c:catAx>
        <c:axId val="172354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размер шин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0.47074205968540977"/>
              <c:y val="0.85770611994885959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350880"/>
        <c:crosses val="autoZero"/>
        <c:auto val="1"/>
        <c:lblAlgn val="ctr"/>
        <c:lblOffset val="100"/>
        <c:noMultiLvlLbl val="0"/>
      </c:catAx>
      <c:valAx>
        <c:axId val="1723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2.6597171865835063E-2"/>
              <c:y val="0.2046393160710907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354800"/>
        <c:crosses val="autoZero"/>
        <c:crossBetween val="between"/>
      </c:valAx>
      <c:valAx>
        <c:axId val="172355360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775968"/>
        <c:crosses val="max"/>
        <c:crossBetween val="between"/>
      </c:valAx>
      <c:catAx>
        <c:axId val="1767759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235536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 популярные комплектности</a:t>
            </a:r>
          </a:p>
        </c:rich>
      </c:tx>
      <c:layout>
        <c:manualLayout>
          <c:xMode val="edge"/>
          <c:yMode val="edge"/>
          <c:x val="0.34177944503334956"/>
          <c:y val="1.622718052738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2720456500218582E-2"/>
          <c:y val="9.6355880560633766E-2"/>
          <c:w val="0.86290196475633785"/>
          <c:h val="0.71318501008874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Лист1!$B$116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accent1">
                    <a:lumMod val="95000"/>
                    <a:lumOff val="5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Лист1!$B$117:$B$122</c:f>
              <c:numCache>
                <c:formatCode>General</c:formatCode>
                <c:ptCount val="6"/>
                <c:pt idx="0">
                  <c:v>69</c:v>
                </c:pt>
                <c:pt idx="1">
                  <c:v>50</c:v>
                </c:pt>
                <c:pt idx="2">
                  <c:v>12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49026752"/>
        <c:axId val="49027872"/>
      </c:barChart>
      <c:lineChart>
        <c:grouping val="standard"/>
        <c:varyColors val="0"/>
        <c:ser>
          <c:idx val="1"/>
          <c:order val="1"/>
          <c:tx>
            <c:strRef>
              <c:f>Лист1!$C$116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2225" cap="rnd">
              <a:solidFill>
                <a:srgbClr val="FFC000"/>
              </a:solidFill>
              <a:prstDash val="sysDash"/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2225" cap="rnd">
                <a:solidFill>
                  <a:srgbClr val="FF0000"/>
                </a:solidFill>
                <a:prstDash val="sysDash"/>
                <a:round/>
                <a:headEnd type="oval"/>
                <a:tailEnd type="oval"/>
              </a:ln>
              <a:effectLst/>
            </c:spPr>
          </c:dPt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Лист1!$C$117:$C$122</c:f>
              <c:numCache>
                <c:formatCode>0%</c:formatCode>
                <c:ptCount val="6"/>
                <c:pt idx="0">
                  <c:v>0.46308724832214765</c:v>
                </c:pt>
                <c:pt idx="1">
                  <c:v>0.33557046979865773</c:v>
                </c:pt>
                <c:pt idx="2">
                  <c:v>8.0536912751677847E-2</c:v>
                </c:pt>
                <c:pt idx="3">
                  <c:v>6.7114093959731544E-2</c:v>
                </c:pt>
                <c:pt idx="4">
                  <c:v>3.3557046979865772E-2</c:v>
                </c:pt>
                <c:pt idx="5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66256"/>
        <c:axId val="49029552"/>
      </c:lineChart>
      <c:catAx>
        <c:axId val="4902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27872"/>
        <c:crosses val="autoZero"/>
        <c:auto val="1"/>
        <c:lblAlgn val="ctr"/>
        <c:lblOffset val="100"/>
        <c:noMultiLvlLbl val="0"/>
      </c:catAx>
      <c:valAx>
        <c:axId val="4902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 i="0" cap="all" baseline="0">
                    <a:solidFill>
                      <a:schemeClr val="lt1"/>
                    </a:solidFill>
                    <a:effectLst/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300">
                  <a:effectLst/>
                </a:endParaRPr>
              </a:p>
            </c:rich>
          </c:tx>
          <c:layout>
            <c:manualLayout>
              <c:xMode val="edge"/>
              <c:yMode val="edge"/>
              <c:x val="3.1054548483106917E-2"/>
              <c:y val="0.25556680668466136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26752"/>
        <c:crosses val="autoZero"/>
        <c:crossBetween val="between"/>
      </c:valAx>
      <c:valAx>
        <c:axId val="49029552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066256"/>
        <c:crosses val="max"/>
        <c:crossBetween val="between"/>
      </c:valAx>
      <c:catAx>
        <c:axId val="1760662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комплектность</a:t>
                </a:r>
                <a:endParaRPr lang="ru-RU" b="1"/>
              </a:p>
            </c:rich>
          </c:tx>
          <c:layout>
            <c:manualLayout>
              <c:xMode val="edge"/>
              <c:yMode val="edge"/>
              <c:x val="0.44403836458597473"/>
              <c:y val="0.87305212609072957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crossAx val="49029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338135</xdr:colOff>
      <xdr:row>51</xdr:row>
      <xdr:rowOff>134938</xdr:rowOff>
    </xdr:from>
    <xdr:to>
      <xdr:col>8</xdr:col>
      <xdr:colOff>1009650</xdr:colOff>
      <xdr:row>75</xdr:row>
      <xdr:rowOff>104774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309561</xdr:colOff>
      <xdr:row>89</xdr:row>
      <xdr:rowOff>119063</xdr:rowOff>
    </xdr:from>
    <xdr:to>
      <xdr:col>8</xdr:col>
      <xdr:colOff>942975</xdr:colOff>
      <xdr:row>113</xdr:row>
      <xdr:rowOff>142875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topLeftCell="A14" zoomScale="120" zoomScaleNormal="120" workbookViewId="0">
      <selection activeCell="K20" sqref="K20"/>
    </sheetView>
  </sheetViews>
  <sheetFormatPr defaultRowHeight="15" outlineLevelRow="1" x14ac:dyDescent="0.25"/>
  <cols>
    <col min="1" max="1" width="14.85546875" customWidth="1"/>
    <col min="2" max="2" width="11.7109375" customWidth="1"/>
    <col min="3" max="3" width="18" customWidth="1"/>
    <col min="4" max="6" width="9.7109375" customWidth="1"/>
    <col min="7" max="7" width="26.7109375" bestFit="1" customWidth="1"/>
    <col min="8" max="8" width="15" bestFit="1" customWidth="1"/>
    <col min="9" max="9" width="20.42578125" bestFit="1" customWidth="1"/>
    <col min="11" max="11" width="12.7109375" customWidth="1"/>
    <col min="12" max="12" width="12.7109375" bestFit="1" customWidth="1"/>
    <col min="13" max="15" width="11.42578125" customWidth="1"/>
    <col min="16" max="18" width="11.42578125" bestFit="1" customWidth="1"/>
  </cols>
  <sheetData>
    <row r="1" spans="1:9" hidden="1" outlineLevel="1" x14ac:dyDescent="0.25">
      <c r="C1" s="1" t="s">
        <v>12</v>
      </c>
      <c r="D1" s="1">
        <v>215</v>
      </c>
      <c r="E1" s="1">
        <v>30</v>
      </c>
      <c r="F1" s="1" t="s">
        <v>31</v>
      </c>
      <c r="G1" s="1" t="s">
        <v>17</v>
      </c>
    </row>
    <row r="2" spans="1:9" hidden="1" outlineLevel="1" x14ac:dyDescent="0.25">
      <c r="C2" s="1" t="s">
        <v>13</v>
      </c>
      <c r="D2" s="1">
        <v>225</v>
      </c>
      <c r="E2" s="1">
        <v>35</v>
      </c>
      <c r="F2" s="1" t="s">
        <v>32</v>
      </c>
      <c r="G2" s="1" t="s">
        <v>19</v>
      </c>
    </row>
    <row r="3" spans="1:9" hidden="1" outlineLevel="1" x14ac:dyDescent="0.25">
      <c r="C3" s="1" t="s">
        <v>8</v>
      </c>
      <c r="D3" s="1" t="s">
        <v>16</v>
      </c>
      <c r="E3" s="1" t="s">
        <v>24</v>
      </c>
      <c r="F3" s="1" t="s">
        <v>33</v>
      </c>
      <c r="G3" s="1" t="s">
        <v>18</v>
      </c>
    </row>
    <row r="4" spans="1:9" hidden="1" outlineLevel="1" x14ac:dyDescent="0.25">
      <c r="C4" s="1" t="s">
        <v>9</v>
      </c>
      <c r="D4" s="1">
        <v>235</v>
      </c>
      <c r="E4" s="1">
        <v>40</v>
      </c>
      <c r="F4" s="1" t="s">
        <v>34</v>
      </c>
      <c r="G4" s="1" t="s">
        <v>20</v>
      </c>
    </row>
    <row r="5" spans="1:9" hidden="1" outlineLevel="1" x14ac:dyDescent="0.25">
      <c r="C5" s="1" t="s">
        <v>14</v>
      </c>
      <c r="D5" s="1">
        <v>245</v>
      </c>
      <c r="E5" s="1">
        <v>45</v>
      </c>
      <c r="F5" s="1" t="s">
        <v>35</v>
      </c>
      <c r="G5" s="1" t="s">
        <v>25</v>
      </c>
    </row>
    <row r="6" spans="1:9" hidden="1" outlineLevel="1" x14ac:dyDescent="0.25">
      <c r="C6" s="1" t="s">
        <v>10</v>
      </c>
      <c r="D6" s="1">
        <v>255</v>
      </c>
      <c r="E6" s="1">
        <v>50</v>
      </c>
      <c r="F6" s="1" t="s">
        <v>36</v>
      </c>
      <c r="G6" s="1" t="s">
        <v>26</v>
      </c>
    </row>
    <row r="7" spans="1:9" hidden="1" outlineLevel="1" x14ac:dyDescent="0.25">
      <c r="C7" s="1" t="s">
        <v>11</v>
      </c>
      <c r="D7" s="1">
        <v>260</v>
      </c>
      <c r="E7" s="1">
        <v>55</v>
      </c>
      <c r="F7" s="1" t="s">
        <v>37</v>
      </c>
      <c r="G7" s="1"/>
    </row>
    <row r="8" spans="1:9" hidden="1" outlineLevel="1" x14ac:dyDescent="0.25">
      <c r="C8" s="1" t="s">
        <v>15</v>
      </c>
      <c r="D8" s="1">
        <v>265</v>
      </c>
      <c r="E8" s="1">
        <v>60</v>
      </c>
      <c r="F8" s="1"/>
      <c r="G8" s="1"/>
    </row>
    <row r="9" spans="1:9" hidden="1" outlineLevel="1" x14ac:dyDescent="0.25">
      <c r="C9" s="1"/>
      <c r="D9" s="1">
        <v>285</v>
      </c>
      <c r="E9" s="1">
        <v>65</v>
      </c>
      <c r="F9" s="1"/>
      <c r="G9" s="1"/>
    </row>
    <row r="10" spans="1:9" hidden="1" outlineLevel="1" x14ac:dyDescent="0.25">
      <c r="C10" s="1"/>
      <c r="E10" s="1"/>
      <c r="F10" s="1"/>
      <c r="G10" s="1"/>
    </row>
    <row r="11" spans="1:9" hidden="1" outlineLevel="1" x14ac:dyDescent="0.25">
      <c r="C11" s="1"/>
      <c r="D11" s="1"/>
      <c r="E11" s="1"/>
      <c r="F11" s="1"/>
      <c r="G11" s="1"/>
    </row>
    <row r="12" spans="1:9" hidden="1" outlineLevel="1" x14ac:dyDescent="0.25">
      <c r="C12" s="1"/>
      <c r="D12" s="1"/>
      <c r="E12" s="1"/>
      <c r="F12" s="1"/>
      <c r="G12" s="1"/>
    </row>
    <row r="13" spans="1:9" hidden="1" outlineLevel="1" x14ac:dyDescent="0.25">
      <c r="C13" s="1"/>
      <c r="D13" s="1"/>
      <c r="E13" s="1"/>
      <c r="F13" s="1"/>
      <c r="G13" s="1"/>
    </row>
    <row r="14" spans="1:9" collapsed="1" x14ac:dyDescent="0.25">
      <c r="C14" s="1"/>
      <c r="D14" s="1"/>
      <c r="E14" s="1"/>
      <c r="F14" s="1"/>
      <c r="G14" s="1"/>
    </row>
    <row r="15" spans="1:9" ht="18.75" x14ac:dyDescent="0.25">
      <c r="A15" s="32" t="s">
        <v>21</v>
      </c>
      <c r="B15" s="32"/>
      <c r="C15" s="32"/>
      <c r="D15" s="32"/>
      <c r="E15" s="32"/>
      <c r="F15" s="32"/>
      <c r="G15" s="32"/>
      <c r="H15" s="32"/>
      <c r="I15" s="32"/>
    </row>
    <row r="16" spans="1:9" ht="15.75" thickBot="1" x14ac:dyDescent="0.3">
      <c r="E16" s="1"/>
      <c r="F16" s="1"/>
      <c r="G16" s="1"/>
    </row>
    <row r="17" spans="1:12" ht="15.75" thickTop="1" x14ac:dyDescent="0.25">
      <c r="A17" s="34" t="s">
        <v>38</v>
      </c>
      <c r="B17" s="33" t="s">
        <v>0</v>
      </c>
      <c r="C17" s="33" t="s">
        <v>43</v>
      </c>
      <c r="D17" s="33" t="s">
        <v>1</v>
      </c>
      <c r="E17" s="33"/>
      <c r="F17" s="33"/>
      <c r="G17" s="33" t="s">
        <v>5</v>
      </c>
      <c r="H17" s="37" t="s">
        <v>6</v>
      </c>
      <c r="I17" s="30" t="s">
        <v>7</v>
      </c>
      <c r="K17" s="45" t="s">
        <v>48</v>
      </c>
      <c r="L17" s="46" t="s">
        <v>49</v>
      </c>
    </row>
    <row r="18" spans="1:12" ht="15.75" thickBot="1" x14ac:dyDescent="0.3">
      <c r="A18" s="35"/>
      <c r="B18" s="36"/>
      <c r="C18" s="36"/>
      <c r="D18" s="26" t="s">
        <v>2</v>
      </c>
      <c r="E18" s="26" t="s">
        <v>3</v>
      </c>
      <c r="F18" s="26" t="s">
        <v>4</v>
      </c>
      <c r="G18" s="36"/>
      <c r="H18" s="38"/>
      <c r="I18" s="31"/>
      <c r="K18" s="43"/>
      <c r="L18" s="44"/>
    </row>
    <row r="19" spans="1:12" ht="15.75" thickTop="1" x14ac:dyDescent="0.25">
      <c r="A19" s="15">
        <v>41762</v>
      </c>
      <c r="B19" s="41">
        <v>91562</v>
      </c>
      <c r="C19" s="6" t="s">
        <v>12</v>
      </c>
      <c r="D19" s="6">
        <v>235</v>
      </c>
      <c r="E19" s="6">
        <v>55</v>
      </c>
      <c r="F19" s="6" t="s">
        <v>35</v>
      </c>
      <c r="G19" s="6" t="s">
        <v>19</v>
      </c>
      <c r="H19" s="39">
        <v>17691996</v>
      </c>
      <c r="I19" s="28" t="s">
        <v>22</v>
      </c>
    </row>
    <row r="20" spans="1:12" x14ac:dyDescent="0.25">
      <c r="A20" s="15">
        <v>41762</v>
      </c>
      <c r="B20" s="42">
        <v>91563</v>
      </c>
      <c r="C20" s="6" t="s">
        <v>13</v>
      </c>
      <c r="D20" s="6">
        <v>245</v>
      </c>
      <c r="E20" s="6">
        <v>40</v>
      </c>
      <c r="F20" s="6" t="s">
        <v>35</v>
      </c>
      <c r="G20" s="6" t="s">
        <v>17</v>
      </c>
      <c r="H20" s="40">
        <v>17691086</v>
      </c>
      <c r="I20" s="28" t="s">
        <v>23</v>
      </c>
    </row>
    <row r="21" spans="1:12" x14ac:dyDescent="0.25">
      <c r="A21" s="15">
        <v>41762</v>
      </c>
      <c r="B21" s="42">
        <v>94583</v>
      </c>
      <c r="C21" s="6" t="s">
        <v>9</v>
      </c>
      <c r="D21" s="6" t="s">
        <v>16</v>
      </c>
      <c r="E21" s="6" t="s">
        <v>24</v>
      </c>
      <c r="F21" s="6" t="s">
        <v>33</v>
      </c>
      <c r="G21" s="6" t="s">
        <v>25</v>
      </c>
      <c r="H21" s="40">
        <v>17691066</v>
      </c>
      <c r="I21" s="28" t="s">
        <v>46</v>
      </c>
    </row>
    <row r="22" spans="1:12" x14ac:dyDescent="0.25">
      <c r="A22" s="15">
        <v>41762</v>
      </c>
      <c r="B22" s="42">
        <v>91594</v>
      </c>
      <c r="C22" s="6" t="s">
        <v>11</v>
      </c>
      <c r="D22" s="6">
        <v>225</v>
      </c>
      <c r="E22" s="6">
        <v>35</v>
      </c>
      <c r="F22" s="6" t="s">
        <v>34</v>
      </c>
      <c r="G22" s="6" t="s">
        <v>20</v>
      </c>
      <c r="H22" s="40">
        <v>17691001</v>
      </c>
      <c r="I22" s="28" t="s">
        <v>44</v>
      </c>
    </row>
    <row r="23" spans="1:12" x14ac:dyDescent="0.25">
      <c r="A23" s="15">
        <v>41762</v>
      </c>
      <c r="B23" s="42">
        <v>91577</v>
      </c>
      <c r="C23" s="6" t="s">
        <v>14</v>
      </c>
      <c r="D23" s="6">
        <v>285</v>
      </c>
      <c r="E23" s="6">
        <v>50</v>
      </c>
      <c r="F23" s="6" t="s">
        <v>36</v>
      </c>
      <c r="G23" s="6" t="s">
        <v>19</v>
      </c>
      <c r="H23" s="40">
        <v>17691012</v>
      </c>
      <c r="I23" s="28" t="s">
        <v>47</v>
      </c>
    </row>
    <row r="24" spans="1:12" x14ac:dyDescent="0.25">
      <c r="A24" s="15">
        <v>41763</v>
      </c>
      <c r="B24" s="41">
        <v>92366</v>
      </c>
      <c r="C24" s="6" t="s">
        <v>12</v>
      </c>
      <c r="D24" s="6">
        <v>235</v>
      </c>
      <c r="E24" s="6">
        <v>50</v>
      </c>
      <c r="F24" s="6" t="s">
        <v>34</v>
      </c>
      <c r="G24" s="6" t="s">
        <v>17</v>
      </c>
      <c r="H24" s="27">
        <v>17691115</v>
      </c>
      <c r="I24" s="28" t="s">
        <v>40</v>
      </c>
    </row>
    <row r="25" spans="1:12" x14ac:dyDescent="0.25">
      <c r="A25" s="15">
        <v>41764</v>
      </c>
      <c r="B25" s="41">
        <v>92369</v>
      </c>
      <c r="C25" s="6" t="s">
        <v>12</v>
      </c>
      <c r="D25" s="6">
        <v>235</v>
      </c>
      <c r="E25" s="6">
        <v>55</v>
      </c>
      <c r="F25" s="6" t="s">
        <v>35</v>
      </c>
      <c r="G25" s="6" t="s">
        <v>19</v>
      </c>
      <c r="H25" s="27">
        <v>17691141</v>
      </c>
      <c r="I25" s="29" t="s">
        <v>41</v>
      </c>
    </row>
    <row r="26" spans="1:12" x14ac:dyDescent="0.25">
      <c r="A26" s="15">
        <v>41765</v>
      </c>
      <c r="B26" s="42">
        <v>92364</v>
      </c>
      <c r="C26" s="6" t="s">
        <v>14</v>
      </c>
      <c r="D26" s="6">
        <v>265</v>
      </c>
      <c r="E26" s="6">
        <v>60</v>
      </c>
      <c r="F26" s="6" t="s">
        <v>35</v>
      </c>
      <c r="G26" s="6" t="s">
        <v>19</v>
      </c>
      <c r="H26" s="27">
        <v>17691041</v>
      </c>
      <c r="I26" s="29" t="s">
        <v>41</v>
      </c>
    </row>
    <row r="27" spans="1:12" x14ac:dyDescent="0.25">
      <c r="A27" s="15">
        <v>41766</v>
      </c>
      <c r="B27" s="41">
        <v>92401</v>
      </c>
      <c r="C27" s="6" t="s">
        <v>13</v>
      </c>
      <c r="D27" s="6">
        <v>215</v>
      </c>
      <c r="E27" s="6">
        <v>40</v>
      </c>
      <c r="F27" s="6" t="s">
        <v>32</v>
      </c>
      <c r="G27" s="6" t="s">
        <v>17</v>
      </c>
      <c r="H27" s="27">
        <v>17691031</v>
      </c>
      <c r="I27" s="29" t="s">
        <v>42</v>
      </c>
    </row>
    <row r="28" spans="1:12" x14ac:dyDescent="0.25">
      <c r="A28" s="15">
        <v>41767</v>
      </c>
      <c r="B28" s="41">
        <v>92410</v>
      </c>
      <c r="C28" s="6" t="s">
        <v>8</v>
      </c>
      <c r="D28" s="6" t="s">
        <v>16</v>
      </c>
      <c r="E28" s="6" t="s">
        <v>24</v>
      </c>
      <c r="F28" s="6" t="s">
        <v>33</v>
      </c>
      <c r="G28" s="6" t="s">
        <v>25</v>
      </c>
      <c r="H28" s="27">
        <v>17691501</v>
      </c>
      <c r="I28" s="29" t="s">
        <v>45</v>
      </c>
    </row>
    <row r="29" spans="1:12" x14ac:dyDescent="0.25">
      <c r="A29" s="16"/>
      <c r="B29" s="17"/>
      <c r="C29" s="17"/>
      <c r="D29" s="6"/>
      <c r="E29" s="6"/>
      <c r="F29" s="6"/>
      <c r="G29" s="6"/>
      <c r="H29" s="27"/>
      <c r="I29" s="14"/>
    </row>
    <row r="30" spans="1:12" x14ac:dyDescent="0.25">
      <c r="A30" s="16"/>
      <c r="B30" s="17"/>
      <c r="C30" s="17"/>
      <c r="D30" s="6"/>
      <c r="E30" s="6"/>
      <c r="F30" s="6"/>
      <c r="G30" s="6"/>
      <c r="H30" s="27"/>
      <c r="I30" s="14"/>
    </row>
    <row r="31" spans="1:12" x14ac:dyDescent="0.25">
      <c r="A31" s="16"/>
      <c r="B31" s="17"/>
      <c r="C31" s="17"/>
      <c r="D31" s="17"/>
      <c r="E31" s="17"/>
      <c r="F31" s="17"/>
      <c r="G31" s="17"/>
      <c r="H31" s="27"/>
      <c r="I31" s="18"/>
    </row>
    <row r="32" spans="1:12" x14ac:dyDescent="0.25">
      <c r="A32" s="16"/>
      <c r="B32" s="17"/>
      <c r="C32" s="17"/>
      <c r="D32" s="17"/>
      <c r="E32" s="17"/>
      <c r="F32" s="17"/>
      <c r="G32" s="17"/>
      <c r="H32" s="27"/>
      <c r="I32" s="18"/>
    </row>
    <row r="33" spans="1:9" x14ac:dyDescent="0.25">
      <c r="A33" s="16"/>
      <c r="B33" s="17"/>
      <c r="C33" s="17"/>
      <c r="D33" s="17"/>
      <c r="E33" s="17"/>
      <c r="F33" s="17"/>
      <c r="G33" s="17"/>
      <c r="H33" s="17"/>
      <c r="I33" s="18"/>
    </row>
    <row r="34" spans="1:9" x14ac:dyDescent="0.25">
      <c r="A34" s="16"/>
      <c r="B34" s="17"/>
      <c r="C34" s="17"/>
      <c r="D34" s="17"/>
      <c r="E34" s="17"/>
      <c r="F34" s="17"/>
      <c r="G34" s="17"/>
      <c r="H34" s="17"/>
      <c r="I34" s="18"/>
    </row>
    <row r="35" spans="1:9" x14ac:dyDescent="0.25">
      <c r="A35" s="16"/>
      <c r="B35" s="17"/>
      <c r="C35" s="17"/>
      <c r="D35" s="17"/>
      <c r="E35" s="17"/>
      <c r="F35" s="17"/>
      <c r="G35" s="17"/>
      <c r="H35" s="17"/>
      <c r="I35" s="18"/>
    </row>
    <row r="36" spans="1:9" x14ac:dyDescent="0.25">
      <c r="A36" s="16"/>
      <c r="B36" s="17"/>
      <c r="C36" s="17"/>
      <c r="D36" s="17"/>
      <c r="E36" s="17"/>
      <c r="F36" s="17"/>
      <c r="G36" s="17"/>
      <c r="H36" s="17"/>
      <c r="I36" s="18"/>
    </row>
    <row r="37" spans="1:9" x14ac:dyDescent="0.25">
      <c r="A37" s="16"/>
      <c r="B37" s="17"/>
      <c r="C37" s="17"/>
      <c r="D37" s="17"/>
      <c r="E37" s="17"/>
      <c r="F37" s="17"/>
      <c r="G37" s="17"/>
      <c r="H37" s="17"/>
      <c r="I37" s="18"/>
    </row>
    <row r="38" spans="1:9" x14ac:dyDescent="0.25">
      <c r="A38" s="16"/>
      <c r="B38" s="17"/>
      <c r="C38" s="17"/>
      <c r="D38" s="17"/>
      <c r="E38" s="17"/>
      <c r="F38" s="17"/>
      <c r="G38" s="17"/>
      <c r="H38" s="17"/>
      <c r="I38" s="18"/>
    </row>
    <row r="39" spans="1:9" x14ac:dyDescent="0.25">
      <c r="A39" s="16"/>
      <c r="B39" s="17"/>
      <c r="C39" s="17"/>
      <c r="D39" s="17"/>
      <c r="E39" s="17"/>
      <c r="F39" s="17"/>
      <c r="G39" s="17"/>
      <c r="H39" s="17"/>
      <c r="I39" s="18"/>
    </row>
    <row r="40" spans="1:9" x14ac:dyDescent="0.25">
      <c r="A40" s="16"/>
      <c r="B40" s="17"/>
      <c r="C40" s="17"/>
      <c r="D40" s="17"/>
      <c r="E40" s="17"/>
      <c r="F40" s="17"/>
      <c r="G40" s="17"/>
      <c r="H40" s="17"/>
      <c r="I40" s="18"/>
    </row>
    <row r="41" spans="1:9" x14ac:dyDescent="0.25">
      <c r="A41" s="16"/>
      <c r="B41" s="17"/>
      <c r="C41" s="17"/>
      <c r="D41" s="17"/>
      <c r="E41" s="17"/>
      <c r="F41" s="17"/>
      <c r="G41" s="17"/>
      <c r="H41" s="17"/>
      <c r="I41" s="18"/>
    </row>
    <row r="42" spans="1:9" x14ac:dyDescent="0.25">
      <c r="A42" s="16"/>
      <c r="B42" s="17"/>
      <c r="C42" s="17"/>
      <c r="D42" s="17"/>
      <c r="E42" s="17"/>
      <c r="F42" s="17"/>
      <c r="G42" s="17"/>
      <c r="H42" s="17"/>
      <c r="I42" s="18"/>
    </row>
    <row r="43" spans="1:9" x14ac:dyDescent="0.25">
      <c r="A43" s="16"/>
      <c r="B43" s="17"/>
      <c r="C43" s="17"/>
      <c r="D43" s="17"/>
      <c r="E43" s="17"/>
      <c r="F43" s="17"/>
      <c r="G43" s="17"/>
      <c r="H43" s="17"/>
      <c r="I43" s="18"/>
    </row>
    <row r="44" spans="1:9" x14ac:dyDescent="0.25">
      <c r="A44" s="16"/>
      <c r="B44" s="17"/>
      <c r="C44" s="17"/>
      <c r="D44" s="17"/>
      <c r="E44" s="17"/>
      <c r="F44" s="17"/>
      <c r="G44" s="17"/>
      <c r="H44" s="17"/>
      <c r="I44" s="18"/>
    </row>
    <row r="45" spans="1:9" x14ac:dyDescent="0.25">
      <c r="A45" s="16"/>
      <c r="B45" s="17"/>
      <c r="C45" s="17"/>
      <c r="D45" s="17"/>
      <c r="E45" s="17"/>
      <c r="F45" s="17"/>
      <c r="G45" s="17"/>
      <c r="H45" s="17"/>
      <c r="I45" s="18"/>
    </row>
    <row r="46" spans="1:9" x14ac:dyDescent="0.25">
      <c r="A46" s="16"/>
      <c r="B46" s="17"/>
      <c r="C46" s="17"/>
      <c r="D46" s="17"/>
      <c r="E46" s="17"/>
      <c r="F46" s="17"/>
      <c r="G46" s="17"/>
      <c r="H46" s="17"/>
      <c r="I46" s="18"/>
    </row>
    <row r="47" spans="1:9" ht="15.75" thickBot="1" x14ac:dyDescent="0.3">
      <c r="A47" s="19"/>
      <c r="B47" s="20"/>
      <c r="C47" s="20"/>
      <c r="D47" s="20"/>
      <c r="E47" s="20"/>
      <c r="F47" s="20"/>
      <c r="G47" s="20"/>
      <c r="H47" s="20"/>
      <c r="I47" s="21"/>
    </row>
    <row r="48" spans="1:9" ht="15.75" thickTop="1" x14ac:dyDescent="0.25"/>
    <row r="76" spans="1:3" ht="15.75" thickBot="1" x14ac:dyDescent="0.3"/>
    <row r="77" spans="1:3" ht="15.75" thickTop="1" x14ac:dyDescent="0.25">
      <c r="A77" s="2" t="s">
        <v>27</v>
      </c>
      <c r="B77" s="3" t="s">
        <v>28</v>
      </c>
      <c r="C77" s="4" t="s">
        <v>39</v>
      </c>
    </row>
    <row r="78" spans="1:3" x14ac:dyDescent="0.25">
      <c r="A78" s="5">
        <v>235</v>
      </c>
      <c r="B78" s="6">
        <v>45</v>
      </c>
      <c r="C78" s="7">
        <f t="shared" ref="C78:C86" si="0">B78/B$87</f>
        <v>0.30201342281879195</v>
      </c>
    </row>
    <row r="79" spans="1:3" x14ac:dyDescent="0.25">
      <c r="A79" s="5">
        <v>265</v>
      </c>
      <c r="B79" s="6">
        <v>33</v>
      </c>
      <c r="C79" s="7">
        <f t="shared" si="0"/>
        <v>0.22147651006711411</v>
      </c>
    </row>
    <row r="80" spans="1:3" x14ac:dyDescent="0.25">
      <c r="A80" s="5">
        <v>285</v>
      </c>
      <c r="B80" s="6">
        <v>27</v>
      </c>
      <c r="C80" s="7">
        <f t="shared" si="0"/>
        <v>0.18120805369127516</v>
      </c>
    </row>
    <row r="81" spans="1:4" x14ac:dyDescent="0.25">
      <c r="A81" s="5">
        <v>245</v>
      </c>
      <c r="B81" s="6">
        <v>14</v>
      </c>
      <c r="C81" s="7">
        <f t="shared" si="0"/>
        <v>9.3959731543624164E-2</v>
      </c>
    </row>
    <row r="82" spans="1:4" x14ac:dyDescent="0.25">
      <c r="A82" s="5">
        <v>260</v>
      </c>
      <c r="B82" s="6">
        <v>9</v>
      </c>
      <c r="C82" s="7">
        <f t="shared" si="0"/>
        <v>6.0402684563758392E-2</v>
      </c>
    </row>
    <row r="83" spans="1:4" x14ac:dyDescent="0.25">
      <c r="A83" s="5">
        <v>225</v>
      </c>
      <c r="B83" s="6">
        <v>7</v>
      </c>
      <c r="C83" s="7">
        <f t="shared" si="0"/>
        <v>4.6979865771812082E-2</v>
      </c>
    </row>
    <row r="84" spans="1:4" x14ac:dyDescent="0.25">
      <c r="A84" s="5">
        <v>255</v>
      </c>
      <c r="B84" s="6">
        <v>6</v>
      </c>
      <c r="C84" s="7">
        <f t="shared" si="0"/>
        <v>4.0268456375838924E-2</v>
      </c>
    </row>
    <row r="85" spans="1:4" x14ac:dyDescent="0.25">
      <c r="A85" s="5">
        <v>215</v>
      </c>
      <c r="B85" s="6">
        <v>5</v>
      </c>
      <c r="C85" s="7">
        <f t="shared" si="0"/>
        <v>3.3557046979865772E-2</v>
      </c>
    </row>
    <row r="86" spans="1:4" x14ac:dyDescent="0.25">
      <c r="A86" s="5" t="s">
        <v>16</v>
      </c>
      <c r="B86" s="6">
        <v>3</v>
      </c>
      <c r="C86" s="7">
        <f t="shared" si="0"/>
        <v>2.0134228187919462E-2</v>
      </c>
    </row>
    <row r="87" spans="1:4" ht="15.75" thickBot="1" x14ac:dyDescent="0.3">
      <c r="A87" s="10" t="s">
        <v>30</v>
      </c>
      <c r="B87" s="11">
        <f>SUM(B78:B86)</f>
        <v>149</v>
      </c>
      <c r="C87" s="8"/>
    </row>
    <row r="88" spans="1:4" ht="15.75" thickTop="1" x14ac:dyDescent="0.25"/>
    <row r="90" spans="1:4" x14ac:dyDescent="0.25">
      <c r="C90" t="s">
        <v>30</v>
      </c>
      <c r="D90">
        <v>149</v>
      </c>
    </row>
    <row r="115" spans="1:3" ht="15.75" thickBot="1" x14ac:dyDescent="0.3"/>
    <row r="116" spans="1:3" ht="15.75" thickTop="1" x14ac:dyDescent="0.25">
      <c r="A116" s="2" t="s">
        <v>29</v>
      </c>
      <c r="B116" s="3" t="s">
        <v>28</v>
      </c>
      <c r="C116" s="4" t="s">
        <v>39</v>
      </c>
    </row>
    <row r="117" spans="1:3" x14ac:dyDescent="0.25">
      <c r="A117" s="24" t="s">
        <v>19</v>
      </c>
      <c r="B117" s="22">
        <v>69</v>
      </c>
      <c r="C117" s="23">
        <f t="shared" ref="C117:C122" si="1">B117/B$123</f>
        <v>0.46308724832214765</v>
      </c>
    </row>
    <row r="118" spans="1:3" x14ac:dyDescent="0.25">
      <c r="A118" s="24" t="s">
        <v>17</v>
      </c>
      <c r="B118" s="22">
        <v>50</v>
      </c>
      <c r="C118" s="23">
        <f t="shared" si="1"/>
        <v>0.33557046979865773</v>
      </c>
    </row>
    <row r="119" spans="1:3" x14ac:dyDescent="0.25">
      <c r="A119" s="24" t="s">
        <v>18</v>
      </c>
      <c r="B119" s="22">
        <v>12</v>
      </c>
      <c r="C119" s="23">
        <f t="shared" si="1"/>
        <v>8.0536912751677847E-2</v>
      </c>
    </row>
    <row r="120" spans="1:3" x14ac:dyDescent="0.25">
      <c r="A120" s="24" t="s">
        <v>20</v>
      </c>
      <c r="B120" s="22">
        <v>10</v>
      </c>
      <c r="C120" s="23">
        <f t="shared" si="1"/>
        <v>6.7114093959731544E-2</v>
      </c>
    </row>
    <row r="121" spans="1:3" ht="25.5" x14ac:dyDescent="0.25">
      <c r="A121" s="25" t="s">
        <v>25</v>
      </c>
      <c r="B121" s="22">
        <v>5</v>
      </c>
      <c r="C121" s="23">
        <f t="shared" si="1"/>
        <v>3.3557046979865772E-2</v>
      </c>
    </row>
    <row r="122" spans="1:3" x14ac:dyDescent="0.25">
      <c r="A122" s="24" t="s">
        <v>26</v>
      </c>
      <c r="B122" s="22">
        <v>3</v>
      </c>
      <c r="C122" s="23">
        <f t="shared" si="1"/>
        <v>2.0134228187919462E-2</v>
      </c>
    </row>
    <row r="123" spans="1:3" ht="15.75" thickBot="1" x14ac:dyDescent="0.3">
      <c r="A123" s="12" t="s">
        <v>30</v>
      </c>
      <c r="B123" s="13">
        <f>SUM(B117:B122)</f>
        <v>149</v>
      </c>
      <c r="C123" s="9"/>
    </row>
    <row r="124" spans="1:3" ht="15.75" thickTop="1" x14ac:dyDescent="0.25"/>
  </sheetData>
  <sortState ref="A118:C124">
    <sortCondition descending="1" ref="C59"/>
  </sortState>
  <dataConsolidate/>
  <mergeCells count="8">
    <mergeCell ref="I17:I18"/>
    <mergeCell ref="A15:I15"/>
    <mergeCell ref="D17:F17"/>
    <mergeCell ref="A17:A18"/>
    <mergeCell ref="B17:B18"/>
    <mergeCell ref="C17:C18"/>
    <mergeCell ref="G17:G18"/>
    <mergeCell ref="H17:H18"/>
  </mergeCells>
  <dataValidations count="6">
    <dataValidation type="list" allowBlank="1" showInputMessage="1" showErrorMessage="1" sqref="C19:C28">
      <formula1>$C$1:$C$8</formula1>
    </dataValidation>
    <dataValidation type="list" allowBlank="1" showInputMessage="1" showErrorMessage="1" sqref="E19:E28">
      <formula1>$E$1:$E$9</formula1>
    </dataValidation>
    <dataValidation type="list" allowBlank="1" showInputMessage="1" showErrorMessage="1" sqref="G19:G28">
      <formula1>$G$1:$G$6</formula1>
    </dataValidation>
    <dataValidation type="list" allowBlank="1" showInputMessage="1" showErrorMessage="1" sqref="D19:D28">
      <formula1>$D$1:$D$9</formula1>
    </dataValidation>
    <dataValidation type="list" allowBlank="1" showInputMessage="1" showErrorMessage="1" sqref="F19:F28">
      <formula1>$F$1:$F$7</formula1>
    </dataValidation>
    <dataValidation type="textLength" errorStyle="information" operator="equal" allowBlank="1" showInputMessage="1" showErrorMessage="1" errorTitle="проверить!" error="проверить!" sqref="H19:H32">
      <formula1>8</formula1>
    </dataValidation>
  </dataValidations>
  <pageMargins left="0.19685039370078741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cp:lastPrinted>2014-05-03T23:15:10Z</cp:lastPrinted>
  <dcterms:created xsi:type="dcterms:W3CDTF">2014-05-02T19:46:18Z</dcterms:created>
  <dcterms:modified xsi:type="dcterms:W3CDTF">2014-05-07T17:21:13Z</dcterms:modified>
</cp:coreProperties>
</file>