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долги" sheetId="4" r:id="rId1"/>
    <sheet name="отгрузка" sheetId="5" r:id="rId2"/>
    <sheet name="платежи" sheetId="6" r:id="rId3"/>
  </sheets>
  <externalReferences>
    <externalReference r:id="rId4"/>
  </externalReferences>
  <definedNames>
    <definedName name="_xlnm._FilterDatabase" localSheetId="0" hidden="1">долги!$A$1:$I$7</definedName>
    <definedName name="Z_110493E7_CECB_44EA_B222_8296FAD57EF1_.wvu.FilterData" localSheetId="0" hidden="1">долги!$A$1:$I$7</definedName>
    <definedName name="_xlnm.Print_Area" localSheetId="0">долги!$A$1:$I$7</definedName>
  </definedNames>
  <calcPr calcId="145621"/>
</workbook>
</file>

<file path=xl/calcChain.xml><?xml version="1.0" encoding="utf-8"?>
<calcChain xmlns="http://schemas.openxmlformats.org/spreadsheetml/2006/main">
  <c r="C7" i="6" l="1"/>
  <c r="H4" i="4"/>
  <c r="H5" i="4"/>
  <c r="H6" i="4"/>
  <c r="H3" i="4"/>
  <c r="H2" i="4"/>
  <c r="G4" i="4"/>
  <c r="F4" i="4" s="1"/>
  <c r="G5" i="4"/>
  <c r="G6" i="4"/>
  <c r="F6" i="4" s="1"/>
  <c r="G3" i="4"/>
  <c r="G2" i="4"/>
  <c r="F2" i="4" s="1"/>
  <c r="F5" i="4"/>
  <c r="F3" i="4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7" i="6"/>
  <c r="A7" i="6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D7" i="4"/>
  <c r="G7" i="4" l="1"/>
  <c r="I7" i="4"/>
  <c r="E7" i="4"/>
  <c r="F7" i="4" l="1"/>
  <c r="H7" i="4"/>
</calcChain>
</file>

<file path=xl/sharedStrings.xml><?xml version="1.0" encoding="utf-8"?>
<sst xmlns="http://schemas.openxmlformats.org/spreadsheetml/2006/main" count="27" uniqueCount="16">
  <si>
    <t>Дата окончания срока действия договора</t>
  </si>
  <si>
    <t>отсрочка платежа по договору дней</t>
  </si>
  <si>
    <t>просроченная задолженность на конец предыдущего месяца руб. РБ</t>
  </si>
  <si>
    <t>образовавшееся просроченная заддолженность в текущем месяце руб. РБ</t>
  </si>
  <si>
    <t>текущий долг руб.РБ</t>
  </si>
  <si>
    <t>долг на конец месяца по выполненным поставкам руб. РБ</t>
  </si>
  <si>
    <t>просроченная задолженность на конец текущего месяца руб. РБ</t>
  </si>
  <si>
    <t>ожидаемые поступления в будущем месяце</t>
  </si>
  <si>
    <t>Итого РФ:</t>
  </si>
  <si>
    <t>Наименование контрагента/дата</t>
  </si>
  <si>
    <t>Контрагент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</si>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</sst>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#,##0.00&quot;р.&quot;"/>
    <numFmt numFmtId="166" formatCode="[$-419]d\ mmm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A768FC"/>
      <name val="Andalus"/>
      <family val="1"/>
    </font>
    <font>
      <sz val="12"/>
      <color rgb="FF9BDB4D"/>
      <name val="Andalus"/>
      <family val="1"/>
    </font>
    <font>
      <b/>
      <sz val="11"/>
      <name val="Iskoola Pota"/>
      <family val="2"/>
    </font>
    <font>
      <b/>
      <sz val="11"/>
      <color theme="1" tint="0.14999847407452621"/>
      <name val="Iskoola Pota"/>
      <family val="2"/>
    </font>
    <font>
      <b/>
      <sz val="16"/>
      <color theme="1" tint="0.14999847407452621"/>
      <name val="Iskoola Pota"/>
      <family val="2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ndalus"/>
      <family val="1"/>
    </font>
    <font>
      <b/>
      <sz val="1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name val="Iskoola Pota"/>
      <family val="2"/>
    </font>
    <font>
      <sz val="14"/>
      <color theme="1"/>
      <name val="Calibri"/>
      <family val="2"/>
      <charset val="204"/>
      <scheme val="minor"/>
    </font>
    <font>
      <b/>
      <sz val="11"/>
      <color rgb="FFFFC000"/>
      <name val="Cambria"/>
      <family val="1"/>
      <charset val="204"/>
      <scheme val="major"/>
    </font>
    <font>
      <sz val="20"/>
      <name val="Andalus"/>
      <family val="1"/>
    </font>
  </fonts>
  <fills count="6">
    <fill>
      <patternFill patternType="none"/>
    </fill>
    <fill>
      <patternFill patternType="gray125"/>
    </fill>
    <fill>
      <patternFill patternType="solid">
        <fgColor rgb="FF3C2959"/>
        <bgColor indexed="64"/>
      </patternFill>
    </fill>
    <fill>
      <patternFill patternType="solid">
        <fgColor rgb="FFE5F6B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14996795556505021"/>
      </left>
      <right style="thin">
        <color theme="1" tint="0.1499679555650502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14996795556505021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64" fontId="4" fillId="3" borderId="2" xfId="0" applyNumberFormat="1" applyFont="1" applyFill="1" applyBorder="1" applyAlignment="1" applyProtection="1">
      <alignment wrapText="1" shrinkToFit="1"/>
      <protection locked="0"/>
    </xf>
    <xf numFmtId="164" fontId="4" fillId="4" borderId="2" xfId="0" applyNumberFormat="1" applyFont="1" applyFill="1" applyBorder="1" applyAlignment="1" applyProtection="1">
      <alignment wrapText="1" shrinkToFit="1"/>
      <protection locked="0"/>
    </xf>
    <xf numFmtId="3" fontId="5" fillId="4" borderId="2" xfId="0" applyNumberFormat="1" applyFont="1" applyFill="1" applyBorder="1" applyAlignment="1" applyProtection="1">
      <alignment horizontal="center" wrapText="1" shrinkToFit="1"/>
      <protection locked="0"/>
    </xf>
    <xf numFmtId="165" fontId="5" fillId="4" borderId="2" xfId="0" applyNumberFormat="1" applyFont="1" applyFill="1" applyBorder="1" applyAlignment="1" applyProtection="1">
      <alignment wrapText="1" shrinkToFit="1"/>
      <protection locked="0"/>
    </xf>
    <xf numFmtId="3" fontId="5" fillId="3" borderId="2" xfId="0" applyNumberFormat="1" applyFont="1" applyFill="1" applyBorder="1" applyAlignment="1" applyProtection="1">
      <alignment horizontal="center" wrapText="1" shrinkToFit="1"/>
      <protection locked="0"/>
    </xf>
    <xf numFmtId="165" fontId="5" fillId="3" borderId="2" xfId="0" applyNumberFormat="1" applyFont="1" applyFill="1" applyBorder="1" applyAlignment="1" applyProtection="1">
      <alignment wrapText="1" shrinkToFit="1"/>
      <protection locked="0"/>
    </xf>
    <xf numFmtId="165" fontId="6" fillId="4" borderId="3" xfId="0" applyNumberFormat="1" applyFont="1" applyFill="1" applyBorder="1" applyAlignment="1" applyProtection="1">
      <alignment horizontal="right" vertical="center" wrapText="1" shrinkToFit="1"/>
      <protection hidden="1"/>
    </xf>
    <xf numFmtId="165" fontId="6" fillId="4" borderId="0" xfId="0" applyNumberFormat="1" applyFont="1" applyFill="1" applyBorder="1" applyAlignment="1" applyProtection="1">
      <alignment horizontal="right" vertical="center" wrapText="1" shrinkToFit="1"/>
      <protection hidden="1"/>
    </xf>
    <xf numFmtId="165" fontId="6" fillId="4" borderId="4" xfId="0" applyNumberFormat="1" applyFont="1" applyFill="1" applyBorder="1" applyAlignment="1" applyProtection="1">
      <alignment horizontal="right" vertical="center" wrapText="1" shrinkToFit="1"/>
      <protection hidden="1"/>
    </xf>
    <xf numFmtId="165" fontId="6" fillId="4" borderId="2" xfId="0" applyNumberFormat="1" applyFont="1" applyFill="1" applyBorder="1" applyAlignment="1" applyProtection="1">
      <alignment wrapText="1" shrinkToFit="1"/>
      <protection hidden="1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6" fontId="11" fillId="2" borderId="5" xfId="0" applyNumberFormat="1" applyFont="1" applyFill="1" applyBorder="1" applyAlignment="1" applyProtection="1">
      <alignment horizontal="center" vertical="center" wrapText="1" shrinkToFit="1"/>
      <protection hidden="1"/>
    </xf>
    <xf numFmtId="165" fontId="4" fillId="3" borderId="2" xfId="0" applyNumberFormat="1" applyFont="1" applyFill="1" applyBorder="1" applyAlignment="1" applyProtection="1">
      <alignment wrapText="1" shrinkToFit="1"/>
      <protection locked="0"/>
    </xf>
    <xf numFmtId="165" fontId="4" fillId="4" borderId="2" xfId="0" applyNumberFormat="1" applyFont="1" applyFill="1" applyBorder="1" applyAlignment="1" applyProtection="1">
      <alignment wrapText="1" shrinkToFit="1"/>
      <protection locked="0"/>
    </xf>
    <xf numFmtId="165" fontId="12" fillId="4" borderId="2" xfId="0" applyNumberFormat="1" applyFont="1" applyFill="1" applyBorder="1" applyAlignment="1" applyProtection="1">
      <alignment horizontal="right" vertical="center" wrapText="1" shrinkToFit="1"/>
      <protection hidden="1"/>
    </xf>
    <xf numFmtId="165" fontId="13" fillId="4" borderId="2" xfId="0" applyNumberFormat="1" applyFont="1" applyFill="1" applyBorder="1" applyAlignment="1" applyProtection="1">
      <alignment wrapText="1" shrinkToFit="1"/>
      <protection hidden="1"/>
    </xf>
    <xf numFmtId="166" fontId="15" fillId="2" borderId="5" xfId="0" applyNumberFormat="1" applyFont="1" applyFill="1" applyBorder="1" applyAlignment="1" applyProtection="1">
      <alignment horizontal="center" vertical="center" wrapText="1" shrinkToFit="1"/>
      <protection hidden="1"/>
    </xf>
    <xf numFmtId="49" fontId="16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2" borderId="7" xfId="0" applyNumberFormat="1" applyFont="1" applyFill="1" applyBorder="1" applyAlignment="1" applyProtection="1">
      <alignment horizontal="center" vertical="center" wrapText="1" shrinkToFit="1"/>
      <protection hidden="1"/>
    </xf>
    <xf numFmtId="164" fontId="4" fillId="4" borderId="8" xfId="0" applyNumberFormat="1" applyFont="1" applyFill="1" applyBorder="1" applyAlignment="1" applyProtection="1">
      <alignment wrapText="1" shrinkToFit="1"/>
      <protection locked="0"/>
    </xf>
    <xf numFmtId="3" fontId="5" fillId="4" borderId="8" xfId="0" applyNumberFormat="1" applyFont="1" applyFill="1" applyBorder="1" applyAlignment="1" applyProtection="1">
      <alignment horizontal="center" wrapText="1" shrinkToFit="1"/>
      <protection locked="0"/>
    </xf>
    <xf numFmtId="165" fontId="5" fillId="4" borderId="8" xfId="0" applyNumberFormat="1" applyFont="1" applyFill="1" applyBorder="1" applyAlignment="1" applyProtection="1">
      <alignment wrapText="1" shrinkToFit="1"/>
      <protection locked="0"/>
    </xf>
    <xf numFmtId="0" fontId="1" fillId="5" borderId="0" xfId="0" applyFont="1" applyFill="1" applyBorder="1" applyAlignment="1" applyProtection="1">
      <alignment horizontal="center"/>
      <protection hidden="1"/>
    </xf>
    <xf numFmtId="0" fontId="0" fillId="5" borderId="0" xfId="0" applyFill="1" applyBorder="1" applyProtection="1">
      <protection hidden="1"/>
    </xf>
    <xf numFmtId="0" fontId="14" fillId="5" borderId="0" xfId="0" applyFont="1" applyFill="1" applyBorder="1" applyProtection="1">
      <protection hidden="1"/>
    </xf>
    <xf numFmtId="0" fontId="0" fillId="5" borderId="0" xfId="0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6" xfId="0" applyBorder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0" fillId="0" borderId="0" xfId="0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3;&#1086;&#1095;&#1080;&#1081;%20&#1087;&#1086;%20&#1076;&#1086;&#1083;&#1075;&#1072;&#1084;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и"/>
      <sheetName val="отгрузка"/>
      <sheetName val="платежи"/>
    </sheetNames>
    <sheetDataSet>
      <sheetData sheetId="0">
        <row r="49">
          <cell r="A49" t="str">
            <v>Итого РФ: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defaultRowHeight="15.75" x14ac:dyDescent="0.25"/>
  <cols>
    <col min="1" max="1" width="25.42578125" style="34" bestFit="1" customWidth="1"/>
    <col min="2" max="2" width="21.42578125" style="31" bestFit="1" customWidth="1"/>
    <col min="3" max="3" width="15.140625" style="31" bestFit="1" customWidth="1"/>
    <col min="4" max="4" width="24.140625" style="31" bestFit="1" customWidth="1"/>
    <col min="5" max="5" width="24.140625" style="31" customWidth="1"/>
    <col min="6" max="6" width="26" style="31" bestFit="1" customWidth="1"/>
    <col min="7" max="7" width="26.7109375" style="31" bestFit="1" customWidth="1"/>
    <col min="8" max="8" width="23.7109375" style="35" customWidth="1"/>
    <col min="9" max="9" width="26.42578125" style="31" customWidth="1"/>
    <col min="10" max="16384" width="9.140625" style="31"/>
  </cols>
  <sheetData>
    <row r="1" spans="1:9" s="30" customFormat="1" ht="112.5" x14ac:dyDescent="0.25">
      <c r="A1" s="20" t="s">
        <v>10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22.5" x14ac:dyDescent="0.25">
      <c r="A2" s="21" t="s">
        <v>11</v>
      </c>
      <c r="B2" s="4">
        <v>41985</v>
      </c>
      <c r="C2" s="5">
        <v>10</v>
      </c>
      <c r="D2" s="6">
        <v>100</v>
      </c>
      <c r="E2" s="6"/>
      <c r="F2" s="6">
        <f>D2+G2</f>
        <v>100</v>
      </c>
      <c r="G2" s="6">
        <f>SUM(отгрузка!B2:AE2)-SUM(платежи!B2:AE2)</f>
        <v>0</v>
      </c>
      <c r="H2" s="6">
        <f t="shared" ref="H2:H6" si="0">IF(G2&lt;0,D2+G2,D2+E2)</f>
        <v>100</v>
      </c>
      <c r="I2" s="6"/>
    </row>
    <row r="3" spans="1:9" ht="22.5" x14ac:dyDescent="0.25">
      <c r="A3" s="21" t="s">
        <v>12</v>
      </c>
      <c r="B3" s="3">
        <v>41736</v>
      </c>
      <c r="C3" s="7">
        <v>30</v>
      </c>
      <c r="D3" s="8">
        <v>50</v>
      </c>
      <c r="E3" s="8"/>
      <c r="F3" s="8">
        <f>D3+G3</f>
        <v>50</v>
      </c>
      <c r="G3" s="8">
        <f>SUM(отгрузка!B3:AE3)-SUM(платежи!B3:AE3)</f>
        <v>0</v>
      </c>
      <c r="H3" s="8">
        <f t="shared" si="0"/>
        <v>50</v>
      </c>
      <c r="I3" s="8"/>
    </row>
    <row r="4" spans="1:9" ht="22.5" x14ac:dyDescent="0.25">
      <c r="A4" s="21" t="s">
        <v>13</v>
      </c>
      <c r="B4" s="4">
        <v>41915</v>
      </c>
      <c r="C4" s="5">
        <v>5</v>
      </c>
      <c r="D4" s="6">
        <v>0</v>
      </c>
      <c r="E4" s="6"/>
      <c r="F4" s="6">
        <f t="shared" ref="F4:F6" si="1">D4+G4</f>
        <v>0</v>
      </c>
      <c r="G4" s="6">
        <f>SUM(отгрузка!B4:AE4)-SUM(платежи!B4:AE4)</f>
        <v>0</v>
      </c>
      <c r="H4" s="6">
        <f t="shared" si="0"/>
        <v>0</v>
      </c>
      <c r="I4" s="6"/>
    </row>
    <row r="5" spans="1:9" ht="22.5" x14ac:dyDescent="0.25">
      <c r="A5" s="21" t="s">
        <v>14</v>
      </c>
      <c r="B5" s="3">
        <v>41749</v>
      </c>
      <c r="C5" s="7">
        <v>5</v>
      </c>
      <c r="D5" s="8">
        <v>0</v>
      </c>
      <c r="E5" s="8"/>
      <c r="F5" s="8">
        <f t="shared" si="1"/>
        <v>0</v>
      </c>
      <c r="G5" s="8">
        <f>SUM(отгрузка!B5:AE5)-SUM(платежи!B5:AE5)</f>
        <v>0</v>
      </c>
      <c r="H5" s="8">
        <f t="shared" si="0"/>
        <v>0</v>
      </c>
      <c r="I5" s="8"/>
    </row>
    <row r="6" spans="1:9" s="32" customFormat="1" ht="22.5" x14ac:dyDescent="0.25">
      <c r="A6" s="22" t="s">
        <v>15</v>
      </c>
      <c r="B6" s="23">
        <v>41845</v>
      </c>
      <c r="C6" s="24">
        <v>20</v>
      </c>
      <c r="D6" s="25">
        <v>500</v>
      </c>
      <c r="E6" s="25"/>
      <c r="F6" s="25">
        <f t="shared" si="1"/>
        <v>500</v>
      </c>
      <c r="G6" s="6">
        <f>SUM(отгрузка!B6:AE6)-SUM(платежи!B6:AE6)</f>
        <v>0</v>
      </c>
      <c r="H6" s="6">
        <f t="shared" si="0"/>
        <v>500</v>
      </c>
      <c r="I6" s="25"/>
    </row>
    <row r="7" spans="1:9" s="33" customFormat="1" ht="21" x14ac:dyDescent="0.35">
      <c r="A7" s="9" t="s">
        <v>8</v>
      </c>
      <c r="B7" s="10"/>
      <c r="C7" s="11"/>
      <c r="D7" s="12">
        <f>SUM(D2:D6)</f>
        <v>650</v>
      </c>
      <c r="E7" s="12">
        <f>SUM(E2:E6)</f>
        <v>0</v>
      </c>
      <c r="F7" s="12">
        <f>SUM(F2:F6)</f>
        <v>650</v>
      </c>
      <c r="G7" s="12">
        <f>SUM(G2:G6)</f>
        <v>0</v>
      </c>
      <c r="H7" s="12">
        <f>SUM(H2:H6)</f>
        <v>650</v>
      </c>
      <c r="I7" s="12">
        <f>SUM(I2:I6)</f>
        <v>0</v>
      </c>
    </row>
    <row r="8" spans="1:9" x14ac:dyDescent="0.25">
      <c r="H8" s="31"/>
    </row>
    <row r="9" spans="1:9" x14ac:dyDescent="0.25">
      <c r="H9" s="31"/>
    </row>
    <row r="10" spans="1:9" x14ac:dyDescent="0.25">
      <c r="H10" s="31"/>
    </row>
    <row r="11" spans="1:9" x14ac:dyDescent="0.25">
      <c r="H11" s="31"/>
    </row>
    <row r="12" spans="1:9" x14ac:dyDescent="0.25">
      <c r="H12" s="31"/>
    </row>
    <row r="13" spans="1:9" x14ac:dyDescent="0.25">
      <c r="H13" s="31"/>
    </row>
    <row r="14" spans="1:9" x14ac:dyDescent="0.25">
      <c r="H14" s="31"/>
    </row>
    <row r="15" spans="1:9" x14ac:dyDescent="0.25">
      <c r="H15" s="31"/>
    </row>
    <row r="16" spans="1:9" x14ac:dyDescent="0.25">
      <c r="H16" s="31"/>
    </row>
    <row r="17" spans="8:8" x14ac:dyDescent="0.25">
      <c r="H17" s="31"/>
    </row>
    <row r="18" spans="8:8" x14ac:dyDescent="0.25">
      <c r="H18" s="31"/>
    </row>
    <row r="19" spans="8:8" x14ac:dyDescent="0.25">
      <c r="H19" s="31"/>
    </row>
    <row r="20" spans="8:8" x14ac:dyDescent="0.25">
      <c r="H20" s="31"/>
    </row>
    <row r="21" spans="8:8" x14ac:dyDescent="0.25">
      <c r="H21" s="31"/>
    </row>
    <row r="22" spans="8:8" x14ac:dyDescent="0.25">
      <c r="H22" s="31"/>
    </row>
    <row r="23" spans="8:8" x14ac:dyDescent="0.25">
      <c r="H23" s="31"/>
    </row>
    <row r="24" spans="8:8" x14ac:dyDescent="0.25">
      <c r="H24" s="31"/>
    </row>
    <row r="25" spans="8:8" x14ac:dyDescent="0.25">
      <c r="H25" s="31"/>
    </row>
    <row r="26" spans="8:8" x14ac:dyDescent="0.25">
      <c r="H26" s="31"/>
    </row>
    <row r="27" spans="8:8" x14ac:dyDescent="0.25">
      <c r="H27" s="31"/>
    </row>
    <row r="28" spans="8:8" x14ac:dyDescent="0.25">
      <c r="H28" s="31"/>
    </row>
    <row r="29" spans="8:8" x14ac:dyDescent="0.25">
      <c r="H29" s="31"/>
    </row>
    <row r="30" spans="8:8" x14ac:dyDescent="0.25">
      <c r="H30" s="31"/>
    </row>
    <row r="31" spans="8:8" x14ac:dyDescent="0.25">
      <c r="H31" s="31"/>
    </row>
    <row r="32" spans="8:8" x14ac:dyDescent="0.25">
      <c r="H32" s="31"/>
    </row>
    <row r="33" spans="8:8" x14ac:dyDescent="0.25">
      <c r="H33" s="31"/>
    </row>
    <row r="34" spans="8:8" x14ac:dyDescent="0.25">
      <c r="H34" s="31"/>
    </row>
    <row r="35" spans="8:8" x14ac:dyDescent="0.25">
      <c r="H35" s="31"/>
    </row>
    <row r="36" spans="8:8" x14ac:dyDescent="0.25">
      <c r="H36" s="31"/>
    </row>
    <row r="37" spans="8:8" x14ac:dyDescent="0.25">
      <c r="H37" s="31"/>
    </row>
    <row r="38" spans="8:8" x14ac:dyDescent="0.25">
      <c r="H38" s="31"/>
    </row>
    <row r="39" spans="8:8" x14ac:dyDescent="0.25">
      <c r="H39" s="31"/>
    </row>
    <row r="40" spans="8:8" x14ac:dyDescent="0.25">
      <c r="H40" s="31"/>
    </row>
    <row r="41" spans="8:8" x14ac:dyDescent="0.25">
      <c r="H41" s="31"/>
    </row>
    <row r="42" spans="8:8" x14ac:dyDescent="0.25">
      <c r="H42" s="31"/>
    </row>
  </sheetData>
  <sheetProtection password="C449" sheet="1" objects="1" scenarios="1"/>
  <autoFilter ref="A1:I7"/>
  <mergeCells count="1">
    <mergeCell ref="A7:C7"/>
  </mergeCells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showGridLines="0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1" max="1" width="39" style="29" bestFit="1" customWidth="1"/>
    <col min="2" max="32" width="15.7109375" style="27" customWidth="1"/>
    <col min="33" max="16384" width="9.140625" style="27"/>
  </cols>
  <sheetData>
    <row r="1" spans="1:32" s="26" customFormat="1" ht="27" customHeight="1" x14ac:dyDescent="0.25">
      <c r="A1" s="13" t="s">
        <v>9</v>
      </c>
      <c r="B1" s="14">
        <v>41730</v>
      </c>
      <c r="C1" s="14">
        <v>41731</v>
      </c>
      <c r="D1" s="14">
        <v>41732</v>
      </c>
      <c r="E1" s="14">
        <v>41733</v>
      </c>
      <c r="F1" s="14">
        <v>41734</v>
      </c>
      <c r="G1" s="14">
        <v>41735</v>
      </c>
      <c r="H1" s="14">
        <v>41736</v>
      </c>
      <c r="I1" s="14">
        <v>41737</v>
      </c>
      <c r="J1" s="14">
        <v>41738</v>
      </c>
      <c r="K1" s="14">
        <v>41739</v>
      </c>
      <c r="L1" s="14">
        <v>41740</v>
      </c>
      <c r="M1" s="14">
        <v>41741</v>
      </c>
      <c r="N1" s="14">
        <v>41742</v>
      </c>
      <c r="O1" s="14">
        <v>41743</v>
      </c>
      <c r="P1" s="14">
        <v>41744</v>
      </c>
      <c r="Q1" s="14">
        <v>41745</v>
      </c>
      <c r="R1" s="14">
        <v>41746</v>
      </c>
      <c r="S1" s="14">
        <v>41747</v>
      </c>
      <c r="T1" s="14">
        <v>41748</v>
      </c>
      <c r="U1" s="14">
        <v>41749</v>
      </c>
      <c r="V1" s="14">
        <v>41750</v>
      </c>
      <c r="W1" s="14">
        <v>41751</v>
      </c>
      <c r="X1" s="14">
        <v>41752</v>
      </c>
      <c r="Y1" s="14">
        <v>41753</v>
      </c>
      <c r="Z1" s="14">
        <v>41754</v>
      </c>
      <c r="AA1" s="14">
        <v>41755</v>
      </c>
      <c r="AB1" s="14">
        <v>41756</v>
      </c>
      <c r="AC1" s="14">
        <v>41757</v>
      </c>
      <c r="AD1" s="14">
        <v>41758</v>
      </c>
      <c r="AE1" s="14">
        <v>41759</v>
      </c>
      <c r="AF1" s="14">
        <v>41760</v>
      </c>
    </row>
    <row r="2" spans="1:32" ht="21.95" customHeight="1" x14ac:dyDescent="0.25">
      <c r="A2" s="13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21.95" customHeight="1" x14ac:dyDescent="0.25">
      <c r="A3" s="13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ht="21.95" customHeight="1" x14ac:dyDescent="0.25">
      <c r="A4" s="13" t="s">
        <v>13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21.95" customHeight="1" x14ac:dyDescent="0.25">
      <c r="A5" s="13" t="s">
        <v>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ht="21.95" customHeight="1" x14ac:dyDescent="0.25">
      <c r="A6" s="13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28" customFormat="1" ht="21.95" customHeight="1" x14ac:dyDescent="0.3">
      <c r="A7" s="17" t="str">
        <f>[1]долги!A49</f>
        <v>Итого РФ:</v>
      </c>
      <c r="B7" s="18">
        <f>SUM(B2:B6)</f>
        <v>0</v>
      </c>
      <c r="C7" s="18">
        <f>SUM(C2:C6)</f>
        <v>0</v>
      </c>
      <c r="D7" s="18">
        <f>SUM(D2:D6)</f>
        <v>0</v>
      </c>
      <c r="E7" s="18">
        <f>SUM(E2:E6)</f>
        <v>0</v>
      </c>
      <c r="F7" s="18">
        <f>SUM(F2:F6)</f>
        <v>0</v>
      </c>
      <c r="G7" s="18">
        <f>SUM(G2:G6)</f>
        <v>0</v>
      </c>
      <c r="H7" s="18">
        <f>SUM(H2:H6)</f>
        <v>0</v>
      </c>
      <c r="I7" s="18">
        <f>SUM(I2:I6)</f>
        <v>0</v>
      </c>
      <c r="J7" s="18">
        <f>SUM(J2:J6)</f>
        <v>0</v>
      </c>
      <c r="K7" s="18">
        <f>SUM(K2:K6)</f>
        <v>0</v>
      </c>
      <c r="L7" s="18">
        <f>SUM(L2:L6)</f>
        <v>0</v>
      </c>
      <c r="M7" s="18">
        <f>SUM(M2:M6)</f>
        <v>0</v>
      </c>
      <c r="N7" s="18">
        <f>SUM(N2:N6)</f>
        <v>0</v>
      </c>
      <c r="O7" s="18">
        <f>SUM(O2:O6)</f>
        <v>0</v>
      </c>
      <c r="P7" s="18">
        <f>SUM(P2:P6)</f>
        <v>0</v>
      </c>
      <c r="Q7" s="18">
        <f>SUM(Q2:Q6)</f>
        <v>0</v>
      </c>
      <c r="R7" s="18">
        <f>SUM(R2:R6)</f>
        <v>0</v>
      </c>
      <c r="S7" s="18">
        <f>SUM(S2:S6)</f>
        <v>0</v>
      </c>
      <c r="T7" s="18">
        <f>SUM(T2:T6)</f>
        <v>0</v>
      </c>
      <c r="U7" s="18">
        <f>SUM(U2:U6)</f>
        <v>0</v>
      </c>
      <c r="V7" s="18">
        <f>SUM(V2:V6)</f>
        <v>0</v>
      </c>
      <c r="W7" s="18">
        <f>SUM(W2:W6)</f>
        <v>0</v>
      </c>
      <c r="X7" s="18">
        <f>SUM(X2:X6)</f>
        <v>0</v>
      </c>
      <c r="Y7" s="18">
        <f>SUM(Y2:Y6)</f>
        <v>0</v>
      </c>
      <c r="Z7" s="18">
        <f>SUM(Z2:Z6)</f>
        <v>0</v>
      </c>
      <c r="AA7" s="18">
        <f>SUM(AA2:AA6)</f>
        <v>0</v>
      </c>
      <c r="AB7" s="18">
        <f>SUM(AB2:AB6)</f>
        <v>0</v>
      </c>
      <c r="AC7" s="18">
        <f>SUM(AC2:AC6)</f>
        <v>0</v>
      </c>
      <c r="AD7" s="18">
        <f>SUM(AD2:AD6)</f>
        <v>0</v>
      </c>
      <c r="AE7" s="18">
        <f>SUM(AE2:AE6)</f>
        <v>0</v>
      </c>
      <c r="AF7" s="18">
        <f>SUM(AF2:AF6)</f>
        <v>0</v>
      </c>
    </row>
  </sheetData>
  <sheetProtection password="C449" sheet="1" objects="1" scenarios="1"/>
  <pageMargins left="0.7" right="0.7" top="0.75" bottom="0.75" header="0.3" footer="0.3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RowHeight="15" x14ac:dyDescent="0.25"/>
  <cols>
    <col min="1" max="1" width="39" style="29" bestFit="1" customWidth="1"/>
    <col min="2" max="32" width="15.7109375" style="27" customWidth="1"/>
    <col min="33" max="16384" width="9.140625" style="27"/>
  </cols>
  <sheetData>
    <row r="1" spans="1:32" s="26" customFormat="1" ht="25.5" x14ac:dyDescent="0.25">
      <c r="A1" s="13" t="s">
        <v>9</v>
      </c>
      <c r="B1" s="19">
        <v>41730</v>
      </c>
      <c r="C1" s="19">
        <v>41731</v>
      </c>
      <c r="D1" s="19">
        <v>41732</v>
      </c>
      <c r="E1" s="19">
        <v>41733</v>
      </c>
      <c r="F1" s="19">
        <v>41734</v>
      </c>
      <c r="G1" s="19">
        <v>41735</v>
      </c>
      <c r="H1" s="19">
        <v>41736</v>
      </c>
      <c r="I1" s="19">
        <v>41737</v>
      </c>
      <c r="J1" s="19">
        <v>41738</v>
      </c>
      <c r="K1" s="19">
        <v>41739</v>
      </c>
      <c r="L1" s="19">
        <v>41740</v>
      </c>
      <c r="M1" s="19">
        <v>41741</v>
      </c>
      <c r="N1" s="19">
        <v>41742</v>
      </c>
      <c r="O1" s="19">
        <v>41743</v>
      </c>
      <c r="P1" s="19">
        <v>41744</v>
      </c>
      <c r="Q1" s="19">
        <v>41745</v>
      </c>
      <c r="R1" s="19">
        <v>41746</v>
      </c>
      <c r="S1" s="19">
        <v>41747</v>
      </c>
      <c r="T1" s="19">
        <v>41748</v>
      </c>
      <c r="U1" s="19">
        <v>41749</v>
      </c>
      <c r="V1" s="19">
        <v>41750</v>
      </c>
      <c r="W1" s="19">
        <v>41751</v>
      </c>
      <c r="X1" s="19">
        <v>41752</v>
      </c>
      <c r="Y1" s="19">
        <v>41753</v>
      </c>
      <c r="Z1" s="19">
        <v>41754</v>
      </c>
      <c r="AA1" s="19">
        <v>41755</v>
      </c>
      <c r="AB1" s="19">
        <v>41756</v>
      </c>
      <c r="AC1" s="19">
        <v>41757</v>
      </c>
      <c r="AD1" s="19">
        <v>41758</v>
      </c>
      <c r="AE1" s="19">
        <v>41759</v>
      </c>
      <c r="AF1" s="19">
        <v>41760</v>
      </c>
    </row>
    <row r="2" spans="1:32" ht="25.5" x14ac:dyDescent="0.25">
      <c r="A2" s="13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25.5" x14ac:dyDescent="0.25">
      <c r="A3" s="13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ht="25.5" x14ac:dyDescent="0.25">
      <c r="A4" s="13" t="s">
        <v>13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25.5" x14ac:dyDescent="0.25">
      <c r="A5" s="13" t="s">
        <v>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ht="18.75" customHeight="1" x14ac:dyDescent="0.25">
      <c r="A6" s="13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28" customFormat="1" ht="18.75" x14ac:dyDescent="0.3">
      <c r="A7" s="17" t="str">
        <f>[1]долги!A49</f>
        <v>Итого РФ:</v>
      </c>
      <c r="B7" s="18">
        <f>SUM(B2:B6)</f>
        <v>0</v>
      </c>
      <c r="C7" s="18">
        <f>SUM(C2:C6)</f>
        <v>0</v>
      </c>
      <c r="D7" s="18">
        <f>SUM(D2:D6)</f>
        <v>0</v>
      </c>
      <c r="E7" s="18">
        <f>SUM(E2:E6)</f>
        <v>0</v>
      </c>
      <c r="F7" s="18">
        <f>SUM(F2:F6)</f>
        <v>0</v>
      </c>
      <c r="G7" s="18">
        <f>SUM(G2:G6)</f>
        <v>0</v>
      </c>
      <c r="H7" s="18">
        <f>SUM(H2:H6)</f>
        <v>0</v>
      </c>
      <c r="I7" s="18">
        <f>SUM(I2:I6)</f>
        <v>0</v>
      </c>
      <c r="J7" s="18">
        <f>SUM(J2:J6)</f>
        <v>0</v>
      </c>
      <c r="K7" s="18">
        <f>SUM(K2:K6)</f>
        <v>0</v>
      </c>
      <c r="L7" s="18">
        <f>SUM(L2:L6)</f>
        <v>0</v>
      </c>
      <c r="M7" s="18">
        <f>SUM(M2:M6)</f>
        <v>0</v>
      </c>
      <c r="N7" s="18">
        <f>SUM(N2:N6)</f>
        <v>0</v>
      </c>
      <c r="O7" s="18">
        <f>SUM(O2:O6)</f>
        <v>0</v>
      </c>
      <c r="P7" s="18">
        <f>SUM(P2:P6)</f>
        <v>0</v>
      </c>
      <c r="Q7" s="18">
        <f>SUM(Q2:Q6)</f>
        <v>0</v>
      </c>
      <c r="R7" s="18">
        <f>SUM(R2:R6)</f>
        <v>0</v>
      </c>
      <c r="S7" s="18">
        <f>SUM(S2:S6)</f>
        <v>0</v>
      </c>
      <c r="T7" s="18">
        <f>SUM(T2:T6)</f>
        <v>0</v>
      </c>
      <c r="U7" s="18">
        <f>SUM(U2:U6)</f>
        <v>0</v>
      </c>
      <c r="V7" s="18">
        <f>SUM(V2:V6)</f>
        <v>0</v>
      </c>
      <c r="W7" s="18">
        <f>SUM(W2:W6)</f>
        <v>0</v>
      </c>
      <c r="X7" s="18">
        <f>SUM(X2:X6)</f>
        <v>0</v>
      </c>
      <c r="Y7" s="18">
        <f>SUM(Y2:Y6)</f>
        <v>0</v>
      </c>
      <c r="Z7" s="18">
        <f>SUM(Z2:Z6)</f>
        <v>0</v>
      </c>
      <c r="AA7" s="18">
        <f>SUM(AA2:AA6)</f>
        <v>0</v>
      </c>
      <c r="AB7" s="18">
        <f>SUM(AB2:AB6)</f>
        <v>0</v>
      </c>
      <c r="AC7" s="18">
        <f>SUM(AC2:AC6)</f>
        <v>0</v>
      </c>
      <c r="AD7" s="18">
        <f>SUM(AD2:AD6)</f>
        <v>0</v>
      </c>
      <c r="AE7" s="18">
        <f>SUM(AE2:AE6)</f>
        <v>0</v>
      </c>
      <c r="AF7" s="18">
        <f>SUM(AF2:AF6)</f>
        <v>0</v>
      </c>
    </row>
  </sheetData>
  <sheetProtection password="C44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долги</vt:lpstr>
      <vt:lpstr>отгрузка</vt:lpstr>
      <vt:lpstr>платежи</vt:lpstr>
      <vt:lpstr>долги!Область_печати</vt:lpstr>
    </vt:vector>
  </TitlesOfParts>
  <Company>LPRAZVITIE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atsa01</dc:creator>
  <cp:lastModifiedBy>atsa01</cp:lastModifiedBy>
  <dcterms:created xsi:type="dcterms:W3CDTF">2014-05-04T18:25:50Z</dcterms:created>
  <dcterms:modified xsi:type="dcterms:W3CDTF">2014-05-04T19:54:07Z</dcterms:modified>
</cp:coreProperties>
</file>