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злет\Desktop\"/>
    </mc:Choice>
  </mc:AlternateContent>
  <bookViews>
    <workbookView xWindow="1860" yWindow="0" windowWidth="24270" windowHeight="135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3" i="1"/>
  <c r="G4" i="1"/>
  <c r="G5" i="1"/>
  <c r="G6" i="1"/>
  <c r="G7" i="1"/>
  <c r="G8" i="1"/>
  <c r="G2" i="1"/>
  <c r="F9" i="1"/>
  <c r="F8" i="1"/>
  <c r="F7" i="1"/>
  <c r="F6" i="1"/>
  <c r="F5" i="1"/>
  <c r="F4" i="1"/>
  <c r="F3" i="1"/>
  <c r="F2" i="1"/>
  <c r="D2" i="1"/>
  <c r="B10" i="1"/>
  <c r="D9" i="1"/>
  <c r="D8" i="1"/>
  <c r="D7" i="1"/>
  <c r="D6" i="1"/>
  <c r="D5" i="1"/>
  <c r="D4" i="1"/>
  <c r="D3" i="1"/>
  <c r="A3" i="1"/>
  <c r="A4" i="1" s="1"/>
  <c r="A5" i="1" s="1"/>
  <c r="A6" i="1" s="1"/>
  <c r="A7" i="1" s="1"/>
  <c r="A8" i="1" s="1"/>
  <c r="A9" i="1" s="1"/>
  <c r="D10" i="1"/>
  <c r="D14" i="1" l="1"/>
  <c r="G10" i="1"/>
</calcChain>
</file>

<file path=xl/sharedStrings.xml><?xml version="1.0" encoding="utf-8"?>
<sst xmlns="http://schemas.openxmlformats.org/spreadsheetml/2006/main" count="7" uniqueCount="7">
  <si>
    <t>п/н</t>
  </si>
  <si>
    <t>кол-во</t>
  </si>
  <si>
    <t>цена</t>
  </si>
  <si>
    <t>сумма</t>
  </si>
  <si>
    <t>Итого</t>
  </si>
  <si>
    <t>Контроль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</si>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</sst>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</font>
    <font>
      <b/>
      <sz val="12"/>
      <name val="Arial"/>
      <family val="2"/>
      <charset val="204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2" fontId="2" fillId="2" borderId="1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2" fontId="2" fillId="3" borderId="0" xfId="0" applyNumberFormat="1" applyFont="1" applyFill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0" fillId="0" borderId="1" xfId="0" applyBorder="1"/>
    <xf numFmtId="2" fontId="0" fillId="0" borderId="1" xfId="0" applyNumberForma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G13" sqref="G13"/>
    </sheetView>
  </sheetViews>
  <sheetFormatPr defaultRowHeight="15" x14ac:dyDescent="0.25"/>
  <cols>
    <col min="1" max="1" width="11.42578125" customWidth="1"/>
    <col min="4" max="4" width="10.85546875" bestFit="1" customWidth="1"/>
    <col min="5" max="5" width="4.85546875" customWidth="1"/>
    <col min="7" max="7" width="12.140625" bestFit="1" customWidth="1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2"/>
    </row>
    <row r="2" spans="1:7" ht="15.75" x14ac:dyDescent="0.25">
      <c r="A2" s="1">
        <v>1</v>
      </c>
      <c r="B2" s="1">
        <v>25.6</v>
      </c>
      <c r="C2" s="3">
        <v>85.6</v>
      </c>
      <c r="D2" s="3">
        <f>B2*C2</f>
        <v>2191.36</v>
      </c>
      <c r="F2" s="16">
        <f>ROUNDDOWN(D14/(COUNT(D2:D9)),2)</f>
        <v>0.05</v>
      </c>
      <c r="G2" s="17">
        <f>D2+F2</f>
        <v>2191.4100000000003</v>
      </c>
    </row>
    <row r="3" spans="1:7" ht="15.75" x14ac:dyDescent="0.25">
      <c r="A3" s="1">
        <f>A2+1</f>
        <v>2</v>
      </c>
      <c r="B3" s="1">
        <v>13.2</v>
      </c>
      <c r="C3" s="3">
        <v>45.62</v>
      </c>
      <c r="D3" s="3">
        <f t="shared" ref="D3:D9" si="0">B3*C3</f>
        <v>602.18399999999997</v>
      </c>
      <c r="F3" s="16">
        <f>ROUNDUP(D14/(COUNT(D2:D9)),2)</f>
        <v>6.0000000000000005E-2</v>
      </c>
      <c r="G3" s="17">
        <f t="shared" ref="G3:G9" si="1">D3+F3</f>
        <v>602.24399999999991</v>
      </c>
    </row>
    <row r="4" spans="1:7" ht="15.75" x14ac:dyDescent="0.25">
      <c r="A4" s="1">
        <f t="shared" ref="A4:A9" si="2">A3+1</f>
        <v>3</v>
      </c>
      <c r="B4" s="1">
        <v>58.2</v>
      </c>
      <c r="C4" s="3">
        <v>78.92</v>
      </c>
      <c r="D4" s="3">
        <f t="shared" si="0"/>
        <v>4593.1440000000002</v>
      </c>
      <c r="F4" s="16">
        <f>ROUNDDOWN(D14/(COUNT(D2:D9)),2)</f>
        <v>0.05</v>
      </c>
      <c r="G4" s="17">
        <f t="shared" si="1"/>
        <v>4593.1940000000004</v>
      </c>
    </row>
    <row r="5" spans="1:7" ht="15.75" x14ac:dyDescent="0.25">
      <c r="A5" s="1">
        <f t="shared" si="2"/>
        <v>4</v>
      </c>
      <c r="B5" s="1">
        <v>128.4</v>
      </c>
      <c r="C5" s="3">
        <v>45.64</v>
      </c>
      <c r="D5" s="3">
        <f t="shared" si="0"/>
        <v>5860.1760000000004</v>
      </c>
      <c r="F5" s="16">
        <f>ROUNDUP(D14/(COUNT(D2:D9)),2)</f>
        <v>6.0000000000000005E-2</v>
      </c>
      <c r="G5" s="17">
        <f t="shared" si="1"/>
        <v>5860.2360000000008</v>
      </c>
    </row>
    <row r="6" spans="1:7" ht="15.75" x14ac:dyDescent="0.25">
      <c r="A6" s="1">
        <f t="shared" si="2"/>
        <v>5</v>
      </c>
      <c r="B6" s="1">
        <v>458.2</v>
      </c>
      <c r="C6" s="3">
        <v>78.12</v>
      </c>
      <c r="D6" s="3">
        <f t="shared" si="0"/>
        <v>35794.584000000003</v>
      </c>
      <c r="F6" s="16">
        <f>ROUNDDOWN(D14/(COUNT(D2:D9)),2)</f>
        <v>0.05</v>
      </c>
      <c r="G6" s="17">
        <f t="shared" si="1"/>
        <v>35794.634000000005</v>
      </c>
    </row>
    <row r="7" spans="1:7" ht="15.75" x14ac:dyDescent="0.25">
      <c r="A7" s="1">
        <f t="shared" si="2"/>
        <v>6</v>
      </c>
      <c r="B7" s="1">
        <v>47.3</v>
      </c>
      <c r="C7" s="3">
        <v>74.02</v>
      </c>
      <c r="D7" s="3">
        <f t="shared" si="0"/>
        <v>3501.1459999999997</v>
      </c>
      <c r="F7" s="16">
        <f>ROUNDUP(D14/(COUNT(D2:D9)),2)</f>
        <v>6.0000000000000005E-2</v>
      </c>
      <c r="G7" s="17">
        <f t="shared" si="1"/>
        <v>3501.2059999999997</v>
      </c>
    </row>
    <row r="8" spans="1:7" ht="15.75" x14ac:dyDescent="0.25">
      <c r="A8" s="1">
        <f t="shared" si="2"/>
        <v>7</v>
      </c>
      <c r="B8" s="1">
        <v>257.39999999999998</v>
      </c>
      <c r="C8" s="3">
        <v>65.099999999999994</v>
      </c>
      <c r="D8" s="3">
        <f t="shared" si="0"/>
        <v>16756.739999999998</v>
      </c>
      <c r="F8" s="16">
        <f>ROUNDDOWN(D14/(COUNT(D2:D9)),2)</f>
        <v>0.05</v>
      </c>
      <c r="G8" s="17">
        <f t="shared" si="1"/>
        <v>16756.789999999997</v>
      </c>
    </row>
    <row r="9" spans="1:7" ht="15.75" x14ac:dyDescent="0.25">
      <c r="A9" s="1">
        <f t="shared" si="2"/>
        <v>8</v>
      </c>
      <c r="B9" s="1">
        <v>145.30000000000001</v>
      </c>
      <c r="C9" s="3">
        <v>47.2</v>
      </c>
      <c r="D9" s="3">
        <f t="shared" si="0"/>
        <v>6858.1600000000008</v>
      </c>
      <c r="F9" s="16">
        <f>ROUNDUP(D14/(COUNT(D2:D9)),2)</f>
        <v>6.0000000000000005E-2</v>
      </c>
      <c r="G9" s="17">
        <f t="shared" si="1"/>
        <v>6858.2200000000012</v>
      </c>
    </row>
    <row r="10" spans="1:7" ht="15.75" x14ac:dyDescent="0.25">
      <c r="A10" s="1" t="s">
        <v>4</v>
      </c>
      <c r="B10" s="4">
        <f>SUM(B2:B9)</f>
        <v>1133.5999999999999</v>
      </c>
      <c r="C10" s="5"/>
      <c r="D10" s="6">
        <f>SUM(D2:D9)</f>
        <v>76157.494000000006</v>
      </c>
      <c r="F10" s="16"/>
      <c r="G10" s="6">
        <f>SUM(G2:G9)</f>
        <v>76157.934000000008</v>
      </c>
    </row>
    <row r="11" spans="1:7" ht="15.75" x14ac:dyDescent="0.25">
      <c r="A11" s="7"/>
      <c r="B11" s="8"/>
      <c r="C11" s="8"/>
      <c r="D11" s="8"/>
      <c r="E11" s="2"/>
    </row>
    <row r="12" spans="1:7" x14ac:dyDescent="0.25">
      <c r="A12" s="9"/>
      <c r="B12" s="2"/>
      <c r="C12" s="2"/>
      <c r="D12" s="2"/>
      <c r="E12" s="2"/>
    </row>
    <row r="13" spans="1:7" ht="15.75" x14ac:dyDescent="0.25">
      <c r="A13" s="10" t="s">
        <v>5</v>
      </c>
      <c r="B13" s="11">
        <v>1133.5999999999999</v>
      </c>
      <c r="C13" s="11"/>
      <c r="D13" s="12">
        <v>76157.929999999993</v>
      </c>
      <c r="E13" s="2"/>
    </row>
    <row r="14" spans="1:7" ht="18" x14ac:dyDescent="0.25">
      <c r="A14" s="13" t="s">
        <v>6</v>
      </c>
      <c r="B14" s="14"/>
      <c r="C14" s="14"/>
      <c r="D14" s="15">
        <f>D13-D10</f>
        <v>0.43599999998696148</v>
      </c>
      <c r="E1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Взлет</dc:creator>
  <cp:lastModifiedBy>Взлет</cp:lastModifiedBy>
  <dcterms:created xsi:type="dcterms:W3CDTF">2014-05-01T13:55:38Z</dcterms:created>
  <dcterms:modified xsi:type="dcterms:W3CDTF">2014-05-01T14:15:29Z</dcterms:modified>
</cp:coreProperties>
</file>