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тоги олимпиады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2" l="1"/>
  <c r="G5" i="2"/>
  <c r="G6" i="2"/>
  <c r="G7" i="2"/>
  <c r="G3" i="2"/>
  <c r="H4" i="2" s="1"/>
  <c r="I3" i="2" l="1"/>
  <c r="I7" i="2"/>
  <c r="I5" i="2"/>
  <c r="I6" i="2"/>
  <c r="I4" i="2"/>
  <c r="H5" i="2"/>
  <c r="H7" i="2"/>
  <c r="H3" i="2"/>
  <c r="H6" i="2"/>
</calcChain>
</file>

<file path=xl/sharedStrings.xml><?xml version="1.0" encoding="utf-8"?>
<sst xmlns="http://schemas.openxmlformats.org/spreadsheetml/2006/main" count="47" uniqueCount="20">
  <si>
    <t>Задание на термодинамику</t>
  </si>
  <si>
    <t>Задание на кинематику</t>
  </si>
  <si>
    <t>Задание на движение</t>
  </si>
  <si>
    <t>Определение коэффициента трения</t>
  </si>
  <si>
    <t>Определение показателя преломления жидкостей</t>
  </si>
  <si>
    <t>Школа №37</t>
  </si>
  <si>
    <t>Лицей №14</t>
  </si>
  <si>
    <t>Школа №24</t>
  </si>
  <si>
    <t>Гимназия №13</t>
  </si>
  <si>
    <t>Выполнено</t>
  </si>
  <si>
    <t>Не выполнено</t>
  </si>
  <si>
    <t>Школа №89</t>
  </si>
  <si>
    <t xml:space="preserve">Выполнено </t>
  </si>
  <si>
    <t>Победитель</t>
  </si>
  <si>
    <t>Итоговый балл</t>
  </si>
  <si>
    <t>Утешительный приз</t>
  </si>
  <si>
    <t>Место</t>
  </si>
  <si>
    <t>Весовой коэф. задачи</t>
  </si>
  <si>
    <t>Учебное заведение</t>
  </si>
  <si>
    <t>Лучшие команды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</si>
</sst>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/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/>
    <xf numFmtId="0" fontId="2" fillId="0" borderId="9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80548332151323E-2"/>
          <c:y val="7.0359208932355657E-2"/>
          <c:w val="0.64418723063774075"/>
          <c:h val="0.84105272285863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Задание на термодинамику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Задание на кинематику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Лист1!$B$3:$F$3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Лист1!$A$4</c:f>
              <c:strCache>
                <c:ptCount val="1"/>
                <c:pt idx="0">
                  <c:v>Задание на движение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Лист1!$B$4:$F$4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Лист1!$A$5</c:f>
              <c:strCache>
                <c:ptCount val="1"/>
                <c:pt idx="0">
                  <c:v>Определение коэффициента трения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Лист1!$B$5:$F$5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Лист1!$A$6</c:f>
              <c:strCache>
                <c:ptCount val="1"/>
                <c:pt idx="0">
                  <c:v>Определение показателя преломления жидкостей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Лист1!$B$6:$F$6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77821952"/>
        <c:axId val="59343424"/>
      </c:barChart>
      <c:catAx>
        <c:axId val="7782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59343424"/>
        <c:crosses val="autoZero"/>
        <c:auto val="1"/>
        <c:lblAlgn val="ctr"/>
        <c:lblOffset val="100"/>
        <c:noMultiLvlLbl val="0"/>
      </c:catAx>
      <c:valAx>
        <c:axId val="59343424"/>
        <c:scaling>
          <c:orientation val="minMax"/>
          <c:max val="2"/>
          <c:min val="0"/>
        </c:scaling>
        <c:delete val="0"/>
        <c:axPos val="l"/>
        <c:majorGridlines/>
        <c:numFmt formatCode="@\Н\е\ \в\ы\п\о\л\н\е\н\о" sourceLinked="0"/>
        <c:majorTickMark val="out"/>
        <c:minorTickMark val="none"/>
        <c:tickLblPos val="nextTo"/>
        <c:crossAx val="77821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652318864299001"/>
          <c:y val="0.28813569644746928"/>
          <c:w val="0.30120577306589563"/>
          <c:h val="0.5392803292528615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8608</xdr:rowOff>
    </xdr:from>
    <xdr:to>
      <xdr:col>0</xdr:col>
      <xdr:colOff>3143249</xdr:colOff>
      <xdr:row>1</xdr:row>
      <xdr:rowOff>19079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608"/>
          <a:ext cx="3124199" cy="200971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9</xdr:row>
      <xdr:rowOff>95250</xdr:rowOff>
    </xdr:from>
    <xdr:to>
      <xdr:col>6</xdr:col>
      <xdr:colOff>9525</xdr:colOff>
      <xdr:row>27</xdr:row>
      <xdr:rowOff>114299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5" sqref="B5:F6"/>
    </sheetView>
  </sheetViews>
  <sheetFormatPr defaultRowHeight="15" x14ac:dyDescent="0.25"/>
  <cols>
    <col min="1" max="1" width="47.85546875" customWidth="1"/>
    <col min="2" max="3" width="14.28515625" customWidth="1"/>
    <col min="4" max="4" width="18.85546875" customWidth="1"/>
    <col min="5" max="5" width="14.28515625" customWidth="1"/>
    <col min="6" max="6" width="15.140625" customWidth="1"/>
  </cols>
  <sheetData>
    <row r="1" spans="1:6" x14ac:dyDescent="0.25">
      <c r="A1" s="5"/>
      <c r="B1" s="4" t="s">
        <v>11</v>
      </c>
      <c r="C1" s="4" t="s">
        <v>6</v>
      </c>
      <c r="D1" s="4" t="s">
        <v>7</v>
      </c>
      <c r="E1" s="4" t="s">
        <v>8</v>
      </c>
      <c r="F1" s="8" t="s">
        <v>5</v>
      </c>
    </row>
    <row r="2" spans="1:6" x14ac:dyDescent="0.25">
      <c r="A2" s="6" t="s">
        <v>0</v>
      </c>
      <c r="B2" s="2">
        <v>1</v>
      </c>
      <c r="C2" s="2">
        <v>2</v>
      </c>
      <c r="D2" s="2">
        <v>1</v>
      </c>
      <c r="E2" s="2">
        <v>2</v>
      </c>
      <c r="F2" s="9">
        <v>1</v>
      </c>
    </row>
    <row r="3" spans="1:6" x14ac:dyDescent="0.25">
      <c r="A3" s="6" t="s">
        <v>1</v>
      </c>
      <c r="B3" s="2">
        <v>0</v>
      </c>
      <c r="C3" s="2">
        <v>1</v>
      </c>
      <c r="D3" s="2">
        <v>1</v>
      </c>
      <c r="E3" s="2">
        <v>2</v>
      </c>
      <c r="F3" s="9">
        <v>1</v>
      </c>
    </row>
    <row r="4" spans="1:6" x14ac:dyDescent="0.25">
      <c r="A4" s="6" t="s">
        <v>2</v>
      </c>
      <c r="B4" s="2">
        <v>2</v>
      </c>
      <c r="C4" s="2">
        <v>1</v>
      </c>
      <c r="D4" s="2">
        <v>1</v>
      </c>
      <c r="E4" s="2">
        <v>2</v>
      </c>
      <c r="F4" s="9">
        <v>0</v>
      </c>
    </row>
    <row r="5" spans="1:6" x14ac:dyDescent="0.25">
      <c r="A5" s="6" t="s">
        <v>3</v>
      </c>
      <c r="B5" s="2" t="s">
        <v>12</v>
      </c>
      <c r="C5" s="1" t="s">
        <v>10</v>
      </c>
      <c r="D5" s="2" t="s">
        <v>9</v>
      </c>
      <c r="E5" s="2" t="s">
        <v>9</v>
      </c>
      <c r="F5" s="9" t="s">
        <v>10</v>
      </c>
    </row>
    <row r="6" spans="1:6" x14ac:dyDescent="0.25">
      <c r="A6" s="7" t="s">
        <v>4</v>
      </c>
      <c r="B6" s="3" t="s">
        <v>10</v>
      </c>
      <c r="C6" s="3" t="s">
        <v>9</v>
      </c>
      <c r="D6" s="3" t="s">
        <v>10</v>
      </c>
      <c r="E6" s="3" t="s">
        <v>10</v>
      </c>
      <c r="F6" s="10" t="s">
        <v>9</v>
      </c>
    </row>
    <row r="7" spans="1:6" x14ac:dyDescent="0.25">
      <c r="A7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B12" sqref="B12"/>
    </sheetView>
  </sheetViews>
  <sheetFormatPr defaultRowHeight="15" x14ac:dyDescent="0.25"/>
  <cols>
    <col min="1" max="1" width="17" customWidth="1"/>
    <col min="2" max="5" width="23.140625" customWidth="1"/>
    <col min="6" max="6" width="26.140625" customWidth="1"/>
    <col min="7" max="8" width="10.140625" customWidth="1"/>
    <col min="9" max="9" width="15.42578125" customWidth="1"/>
  </cols>
  <sheetData>
    <row r="1" spans="1:9" ht="39" customHeight="1" x14ac:dyDescent="0.25">
      <c r="A1" s="16" t="s">
        <v>17</v>
      </c>
      <c r="B1" s="12">
        <v>0.2</v>
      </c>
      <c r="C1" s="12">
        <v>0.3</v>
      </c>
      <c r="D1" s="12">
        <v>0.5</v>
      </c>
      <c r="E1" s="13" t="s">
        <v>3</v>
      </c>
      <c r="F1" s="13" t="s">
        <v>4</v>
      </c>
      <c r="G1" s="17" t="s">
        <v>14</v>
      </c>
      <c r="H1" s="17" t="s">
        <v>16</v>
      </c>
      <c r="I1" s="13" t="s">
        <v>15</v>
      </c>
    </row>
    <row r="2" spans="1:9" ht="48.75" customHeight="1" x14ac:dyDescent="0.25">
      <c r="A2" s="16" t="s">
        <v>18</v>
      </c>
      <c r="B2" s="16" t="s">
        <v>0</v>
      </c>
      <c r="C2" s="16" t="s">
        <v>1</v>
      </c>
      <c r="D2" s="16" t="s">
        <v>2</v>
      </c>
      <c r="E2" s="13"/>
      <c r="F2" s="13"/>
      <c r="G2" s="17"/>
      <c r="H2" s="17"/>
      <c r="I2" s="13"/>
    </row>
    <row r="3" spans="1:9" ht="15.75" x14ac:dyDescent="0.25">
      <c r="A3" s="19" t="s">
        <v>11</v>
      </c>
      <c r="B3" s="14">
        <v>1</v>
      </c>
      <c r="C3" s="14">
        <v>0</v>
      </c>
      <c r="D3" s="14">
        <v>2</v>
      </c>
      <c r="E3" s="15" t="s">
        <v>9</v>
      </c>
      <c r="F3" s="15" t="s">
        <v>10</v>
      </c>
      <c r="G3" s="18">
        <f>SUMPRODUCT(B3:D3,$B$1:$D$1)*OR(E3="Выполнено",F3="Выполнено")</f>
        <v>1.2</v>
      </c>
      <c r="H3" s="18">
        <f>IF(G3,1+COUNTIFS($G$3:$G$7,"&gt;"&amp;G3),"")</f>
        <v>2</v>
      </c>
      <c r="I3" s="14" t="str">
        <f>IF(AND(SUMPRODUCT(B3:D3,$B$1:$D$1)&gt;MAX($G$3:$G$7),G3=0),"+","")</f>
        <v/>
      </c>
    </row>
    <row r="4" spans="1:9" ht="15.75" x14ac:dyDescent="0.25">
      <c r="A4" s="19" t="s">
        <v>6</v>
      </c>
      <c r="B4" s="14">
        <v>2</v>
      </c>
      <c r="C4" s="14">
        <v>1</v>
      </c>
      <c r="D4" s="14">
        <v>1</v>
      </c>
      <c r="E4" s="15" t="s">
        <v>10</v>
      </c>
      <c r="F4" s="15" t="s">
        <v>9</v>
      </c>
      <c r="G4" s="18">
        <f t="shared" ref="G4:G7" si="0">SUMPRODUCT(B4:D4,$B$1:$D$1)*OR(E4="Выполнено",F4="Выполнено")</f>
        <v>1.2</v>
      </c>
      <c r="H4" s="18">
        <f t="shared" ref="H4:H7" si="1">IF(G4,1+COUNTIFS($G$3:$G$7,"&gt;"&amp;G4),"")</f>
        <v>2</v>
      </c>
      <c r="I4" s="14" t="str">
        <f t="shared" ref="I4:I7" si="2">IF(AND(SUMPRODUCT(B4:D4,$B$1:$D$1)&gt;MAX($G$3:$G$7),G4=0),"+","")</f>
        <v/>
      </c>
    </row>
    <row r="5" spans="1:9" ht="15.75" x14ac:dyDescent="0.25">
      <c r="A5" s="19" t="s">
        <v>7</v>
      </c>
      <c r="B5" s="14">
        <v>1</v>
      </c>
      <c r="C5" s="14">
        <v>1</v>
      </c>
      <c r="D5" s="14">
        <v>1</v>
      </c>
      <c r="E5" s="15" t="s">
        <v>9</v>
      </c>
      <c r="F5" s="15" t="s">
        <v>10</v>
      </c>
      <c r="G5" s="18">
        <f t="shared" si="0"/>
        <v>1</v>
      </c>
      <c r="H5" s="18">
        <f t="shared" si="1"/>
        <v>4</v>
      </c>
      <c r="I5" s="14" t="str">
        <f t="shared" si="2"/>
        <v/>
      </c>
    </row>
    <row r="6" spans="1:9" ht="15.75" x14ac:dyDescent="0.25">
      <c r="A6" s="19" t="s">
        <v>8</v>
      </c>
      <c r="B6" s="14">
        <v>2</v>
      </c>
      <c r="C6" s="14">
        <v>2</v>
      </c>
      <c r="D6" s="14">
        <v>2</v>
      </c>
      <c r="E6" s="15" t="s">
        <v>9</v>
      </c>
      <c r="F6" s="15" t="s">
        <v>10</v>
      </c>
      <c r="G6" s="18">
        <f t="shared" si="0"/>
        <v>2</v>
      </c>
      <c r="H6" s="18">
        <f t="shared" si="1"/>
        <v>1</v>
      </c>
      <c r="I6" s="14" t="str">
        <f t="shared" si="2"/>
        <v/>
      </c>
    </row>
    <row r="7" spans="1:9" ht="15.75" x14ac:dyDescent="0.25">
      <c r="A7" s="19" t="s">
        <v>5</v>
      </c>
      <c r="B7" s="14">
        <v>1</v>
      </c>
      <c r="C7" s="14">
        <v>1</v>
      </c>
      <c r="D7" s="14">
        <v>0</v>
      </c>
      <c r="E7" s="15" t="s">
        <v>10</v>
      </c>
      <c r="F7" s="15" t="s">
        <v>9</v>
      </c>
      <c r="G7" s="18">
        <f t="shared" si="0"/>
        <v>0.5</v>
      </c>
      <c r="H7" s="18">
        <f t="shared" si="1"/>
        <v>5</v>
      </c>
      <c r="I7" s="14" t="str">
        <f t="shared" si="2"/>
        <v/>
      </c>
    </row>
    <row r="10" spans="1:9" ht="15.75" x14ac:dyDescent="0.25">
      <c r="A10" s="20" t="s">
        <v>19</v>
      </c>
    </row>
  </sheetData>
  <mergeCells count="5">
    <mergeCell ref="E1:E2"/>
    <mergeCell ref="F1:F2"/>
    <mergeCell ref="G1:G2"/>
    <mergeCell ref="I1:I2"/>
    <mergeCell ref="H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Итоги олимпиады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2014-04-24T18:10:54Z</dcterms:modified>
</cp:coreProperties>
</file>