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05" windowWidth="14805" windowHeight="8010" activeTab="1"/>
  </bookViews>
  <sheets>
    <sheet name="Лист1" sheetId="1" r:id="rId1"/>
    <sheet name="Лист2" sheetId="2" r:id="rId2"/>
    <sheet name="Лист3" sheetId="3" r:id="rId3"/>
  </sheets>
  <definedNames>
    <definedName name="ОТВЕТ">Лист2!$F$2:$F$3</definedName>
  </definedNames>
  <calcPr calcId="145621"/>
</workbook>
</file>

<file path=xl/calcChain.xml><?xml version="1.0" encoding="utf-8"?>
<calcChain xmlns="http://schemas.openxmlformats.org/spreadsheetml/2006/main">
  <c r="B3" i="2" l="1"/>
  <c r="B4" i="2"/>
  <c r="B5" i="2"/>
  <c r="B6" i="2"/>
  <c r="B7" i="2"/>
  <c r="B8" i="2"/>
  <c r="C3" i="2" l="1"/>
  <c r="C4" i="2"/>
  <c r="C5" i="2"/>
  <c r="C6" i="2"/>
  <c r="C7" i="2"/>
  <c r="C8" i="2"/>
  <c r="C2" i="2"/>
  <c r="B2" i="2" l="1"/>
  <c r="C1" i="1"/>
</calcChain>
</file>

<file path=xl/sharedStrings.xml><?xml version="1.0" encoding="utf-8"?>
<sst xmlns="http://schemas.openxmlformats.org/spreadsheetml/2006/main" count="37" uniqueCount="21">
  <si>
    <t>да</t>
  </si>
  <si>
    <t>нет</t>
  </si>
  <si>
    <t xml:space="preserve">самый дешевый глонасс </t>
  </si>
  <si>
    <t>Глонасс под 285й приказ</t>
  </si>
  <si>
    <t xml:space="preserve">контроль топлива </t>
  </si>
  <si>
    <t>Контроль машин</t>
  </si>
  <si>
    <t>Тревожная кнопка</t>
  </si>
  <si>
    <t>контроль двигателя</t>
  </si>
  <si>
    <t>Трэкер MT-90 монтаж не требуется, СУММА 5600руб</t>
  </si>
  <si>
    <t>Arnavi  5500 руб +Монтаж 1000 руб СУММА 6500 руб</t>
  </si>
  <si>
    <t>Arnavi  5500 руб +Монтаж 1500 руб + ДУТ 7000 руб + Монтаж 1500 руб + Тарировка 1500 руб СУММА 17000 руб</t>
  </si>
  <si>
    <t>Arnavi  5500 руб +Монтаж 1500 руб + 2шт ДУТ 14000 руб + 2шт Монтаж 3000 руб + 2шт Тарировка 3000 руб СУММА 27000 руб</t>
  </si>
  <si>
    <t>GALILEO  8000 руб +Монтаж 1000 руб + Тревожная кнопка с монтажом 500 рубСУММА 9500 руб</t>
  </si>
  <si>
    <t>GALILEO  8000 руб +Монтаж 1500 руб + 1шт ДУТ 7000 руб + Монтаж 1500 руб + Тарировка 1500 руб + Тревожная кнопка с монтажом 500 руб  СУММА 20000 руб</t>
  </si>
  <si>
    <t>GALILEO  8000 руб +Монтаж 1500 руб + 2шт ДУТ 14000 руб + Монтаж 3000 руб + Тарировка 3000 руб + Тревожная кнопка с монтажом 500 руб  СУММА 30000 руб</t>
  </si>
  <si>
    <t>Баков 2 шт</t>
  </si>
  <si>
    <t>Цена</t>
  </si>
  <si>
    <t>Модель ??</t>
  </si>
  <si>
    <t>Монтаж</t>
  </si>
  <si>
    <t>Сумма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</si>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</sst>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Border="1"/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10" xfId="0" applyBorder="1" applyAlignment="1">
      <alignment wrapText="1"/>
    </xf>
    <xf numFmtId="0" fontId="0" fillId="0" borderId="11" xfId="0" applyBorder="1" applyAlignment="1">
      <alignment wrapText="1"/>
    </xf>
    <xf numFmtId="0" fontId="0" fillId="0" borderId="12" xfId="0" applyBorder="1" applyAlignment="1">
      <alignment wrapText="1"/>
    </xf>
    <xf numFmtId="0" fontId="0" fillId="0" borderId="0" xfId="0" applyNumberFormat="1"/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Border="1" applyAlignment="1">
      <alignment horizontal="center" vertical="top"/>
    </xf>
    <xf numFmtId="0" fontId="0" fillId="0" borderId="0" xfId="0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/>
    </xf>
    <xf numFmtId="0" fontId="0" fillId="0" borderId="0" xfId="0" applyAlignment="1">
      <alignment horizontal="center" vertical="top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zoomScale="160" zoomScaleNormal="160" workbookViewId="0">
      <selection activeCell="C1" sqref="C1:F7"/>
    </sheetView>
  </sheetViews>
  <sheetFormatPr defaultRowHeight="18.75" x14ac:dyDescent="0.25"/>
  <cols>
    <col min="1" max="1" width="22.28515625" style="4" customWidth="1"/>
    <col min="2" max="2" width="9.140625" style="13"/>
  </cols>
  <sheetData>
    <row r="1" spans="1:9" ht="37.5" x14ac:dyDescent="0.25">
      <c r="A1" s="2" t="s">
        <v>2</v>
      </c>
      <c r="B1" s="12" t="s">
        <v>1</v>
      </c>
      <c r="C1" s="20" t="str">
        <f>IF(B1="да",Лист2!A2,IF(B2="да",Лист2!A3,IF(B3="да",Лист2!A4)))</f>
        <v>Arnavi  5500 руб +Монтаж 1000 руб СУММА 6500 руб</v>
      </c>
      <c r="D1" s="21"/>
      <c r="E1" s="21"/>
      <c r="F1" s="22"/>
      <c r="I1" s="11"/>
    </row>
    <row r="2" spans="1:9" x14ac:dyDescent="0.25">
      <c r="A2" s="2" t="s">
        <v>5</v>
      </c>
      <c r="B2" s="12" t="s">
        <v>0</v>
      </c>
      <c r="C2" s="23"/>
      <c r="D2" s="24"/>
      <c r="E2" s="24"/>
      <c r="F2" s="25"/>
    </row>
    <row r="3" spans="1:9" x14ac:dyDescent="0.25">
      <c r="A3" s="3" t="s">
        <v>4</v>
      </c>
      <c r="B3" s="12" t="s">
        <v>1</v>
      </c>
      <c r="C3" s="23"/>
      <c r="D3" s="24"/>
      <c r="E3" s="24"/>
      <c r="F3" s="25"/>
    </row>
    <row r="4" spans="1:9" x14ac:dyDescent="0.25">
      <c r="A4" s="3" t="s">
        <v>15</v>
      </c>
      <c r="B4" s="12" t="s">
        <v>0</v>
      </c>
      <c r="C4" s="23"/>
      <c r="D4" s="24"/>
      <c r="E4" s="24"/>
      <c r="F4" s="25"/>
    </row>
    <row r="5" spans="1:9" ht="37.5" x14ac:dyDescent="0.25">
      <c r="A5" s="3" t="s">
        <v>3</v>
      </c>
      <c r="B5" s="12" t="s">
        <v>0</v>
      </c>
      <c r="C5" s="23"/>
      <c r="D5" s="24"/>
      <c r="E5" s="24"/>
      <c r="F5" s="25"/>
    </row>
    <row r="6" spans="1:9" ht="37.5" x14ac:dyDescent="0.25">
      <c r="A6" s="3" t="s">
        <v>6</v>
      </c>
      <c r="B6" s="12" t="s">
        <v>1</v>
      </c>
      <c r="C6" s="23"/>
      <c r="D6" s="24"/>
      <c r="E6" s="24"/>
      <c r="F6" s="25"/>
      <c r="I6" s="14"/>
    </row>
    <row r="7" spans="1:9" ht="37.5" x14ac:dyDescent="0.25">
      <c r="A7" s="2" t="s">
        <v>7</v>
      </c>
      <c r="B7" s="12" t="s">
        <v>1</v>
      </c>
      <c r="C7" s="26"/>
      <c r="D7" s="27"/>
      <c r="E7" s="27"/>
      <c r="F7" s="28"/>
      <c r="I7" s="14"/>
    </row>
    <row r="8" spans="1:9" x14ac:dyDescent="0.25">
      <c r="I8" s="14"/>
    </row>
    <row r="9" spans="1:9" x14ac:dyDescent="0.25">
      <c r="I9" s="14"/>
    </row>
    <row r="10" spans="1:9" x14ac:dyDescent="0.25">
      <c r="I10" s="14"/>
    </row>
  </sheetData>
  <mergeCells count="1">
    <mergeCell ref="C1:F7"/>
  </mergeCells>
  <dataValidations count="1">
    <dataValidation type="list" allowBlank="1" showInputMessage="1" showErrorMessage="1" sqref="B1:B7">
      <formula1>ОТВЕТ</formula1>
    </dataValidation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tabSelected="1" workbookViewId="0">
      <selection activeCell="D6" sqref="D6"/>
    </sheetView>
  </sheetViews>
  <sheetFormatPr defaultRowHeight="15" x14ac:dyDescent="0.25"/>
  <cols>
    <col min="1" max="1" width="36.42578125" style="1" customWidth="1"/>
    <col min="2" max="2" width="11.140625" customWidth="1"/>
    <col min="3" max="3" width="12.85546875" style="14" customWidth="1"/>
    <col min="4" max="5" width="12.85546875" style="1" customWidth="1"/>
    <col min="6" max="11" width="11.140625" customWidth="1"/>
  </cols>
  <sheetData>
    <row r="1" spans="1:11" s="14" customFormat="1" ht="45.75" thickBot="1" x14ac:dyDescent="0.3">
      <c r="A1" s="15" t="s">
        <v>17</v>
      </c>
      <c r="B1" s="15" t="s">
        <v>2</v>
      </c>
      <c r="C1" s="15" t="s">
        <v>19</v>
      </c>
      <c r="D1" s="15" t="s">
        <v>16</v>
      </c>
      <c r="E1" s="15" t="s">
        <v>18</v>
      </c>
      <c r="F1" s="15" t="s">
        <v>5</v>
      </c>
      <c r="G1" s="15" t="s">
        <v>4</v>
      </c>
      <c r="H1" s="15" t="s">
        <v>15</v>
      </c>
      <c r="I1" s="15" t="s">
        <v>3</v>
      </c>
      <c r="J1" s="15" t="s">
        <v>6</v>
      </c>
      <c r="K1" s="15" t="s">
        <v>7</v>
      </c>
    </row>
    <row r="2" spans="1:11" ht="30" x14ac:dyDescent="0.25">
      <c r="A2" s="8" t="s">
        <v>8</v>
      </c>
      <c r="B2" s="16" t="str">
        <f>IF(C2=MIN($C$2:$C$8),"да","")</f>
        <v>да</v>
      </c>
      <c r="C2" s="16">
        <f>SUM(D2:K2)</f>
        <v>5600</v>
      </c>
      <c r="D2" s="17">
        <v>5600</v>
      </c>
      <c r="E2" s="17">
        <v>0</v>
      </c>
      <c r="F2" s="18" t="s">
        <v>20</v>
      </c>
      <c r="G2" s="16" t="s">
        <v>20</v>
      </c>
      <c r="H2" s="16" t="s">
        <v>20</v>
      </c>
      <c r="I2" s="16" t="s">
        <v>20</v>
      </c>
      <c r="J2" s="19" t="s">
        <v>20</v>
      </c>
      <c r="K2" s="19"/>
    </row>
    <row r="3" spans="1:11" ht="30" x14ac:dyDescent="0.25">
      <c r="A3" s="9" t="s">
        <v>9</v>
      </c>
      <c r="B3" s="16" t="str">
        <f t="shared" ref="B3:B8" si="0">IF(C3=MIN($C$2:$C$8),"да","")</f>
        <v/>
      </c>
      <c r="C3" s="16">
        <f t="shared" ref="C3:C8" si="1">SUM(D3:K3)</f>
        <v>6500</v>
      </c>
      <c r="D3" s="17">
        <v>5500</v>
      </c>
      <c r="E3" s="17">
        <v>1000</v>
      </c>
      <c r="F3" s="18"/>
      <c r="G3" s="16"/>
      <c r="H3" s="16"/>
      <c r="I3" s="16"/>
      <c r="J3" s="19"/>
      <c r="K3" s="19"/>
    </row>
    <row r="4" spans="1:11" ht="45" x14ac:dyDescent="0.25">
      <c r="A4" s="9" t="s">
        <v>10</v>
      </c>
      <c r="B4" s="16" t="str">
        <f t="shared" si="0"/>
        <v/>
      </c>
      <c r="C4" s="16">
        <f t="shared" si="1"/>
        <v>7000</v>
      </c>
      <c r="D4" s="17">
        <v>5500</v>
      </c>
      <c r="E4" s="17">
        <v>1500</v>
      </c>
      <c r="F4" s="16"/>
      <c r="G4" s="16"/>
      <c r="H4" s="16"/>
      <c r="I4" s="16"/>
      <c r="J4" s="19"/>
      <c r="K4" s="19"/>
    </row>
    <row r="5" spans="1:11" ht="60" x14ac:dyDescent="0.25">
      <c r="A5" s="9" t="s">
        <v>11</v>
      </c>
      <c r="B5" s="16" t="str">
        <f t="shared" si="0"/>
        <v/>
      </c>
      <c r="C5" s="16">
        <f t="shared" si="1"/>
        <v>7000</v>
      </c>
      <c r="D5" s="17">
        <v>5500</v>
      </c>
      <c r="E5" s="17">
        <v>1500</v>
      </c>
      <c r="F5" s="16"/>
      <c r="G5" s="16"/>
      <c r="H5" s="16"/>
      <c r="I5" s="16"/>
      <c r="J5" s="19"/>
      <c r="K5" s="19"/>
    </row>
    <row r="6" spans="1:11" ht="45" x14ac:dyDescent="0.25">
      <c r="A6" s="9" t="s">
        <v>12</v>
      </c>
      <c r="B6" s="16" t="str">
        <f t="shared" si="0"/>
        <v/>
      </c>
      <c r="C6" s="16">
        <f t="shared" si="1"/>
        <v>9000</v>
      </c>
      <c r="D6" s="17">
        <v>8000</v>
      </c>
      <c r="E6" s="17">
        <v>1000</v>
      </c>
      <c r="F6" s="16"/>
      <c r="G6" s="16"/>
      <c r="H6" s="16"/>
      <c r="I6" s="16"/>
      <c r="J6" s="19"/>
      <c r="K6" s="19"/>
    </row>
    <row r="7" spans="1:11" ht="75" x14ac:dyDescent="0.25">
      <c r="A7" s="9" t="s">
        <v>13</v>
      </c>
      <c r="B7" s="16" t="str">
        <f t="shared" si="0"/>
        <v/>
      </c>
      <c r="C7" s="16">
        <f t="shared" si="1"/>
        <v>9500</v>
      </c>
      <c r="D7" s="17">
        <v>8000</v>
      </c>
      <c r="E7" s="17">
        <v>1500</v>
      </c>
      <c r="F7" s="16"/>
      <c r="G7" s="16"/>
      <c r="H7" s="16"/>
      <c r="I7" s="16"/>
      <c r="J7" s="19"/>
      <c r="K7" s="19"/>
    </row>
    <row r="8" spans="1:11" ht="75.75" thickBot="1" x14ac:dyDescent="0.3">
      <c r="A8" s="10" t="s">
        <v>14</v>
      </c>
      <c r="B8" s="16" t="str">
        <f t="shared" si="0"/>
        <v/>
      </c>
      <c r="C8" s="16">
        <f t="shared" si="1"/>
        <v>9500</v>
      </c>
      <c r="D8" s="17">
        <v>8000</v>
      </c>
      <c r="E8" s="17">
        <v>1500</v>
      </c>
      <c r="F8" s="16"/>
      <c r="G8" s="16"/>
      <c r="H8" s="16"/>
      <c r="I8" s="16"/>
      <c r="J8" s="19"/>
      <c r="K8" s="19"/>
    </row>
    <row r="9" spans="1:11" x14ac:dyDescent="0.25">
      <c r="B9" s="5"/>
      <c r="C9" s="5"/>
      <c r="F9" s="6"/>
      <c r="G9" s="7"/>
      <c r="H9" s="7"/>
      <c r="I9" s="5"/>
    </row>
    <row r="10" spans="1:11" x14ac:dyDescent="0.25">
      <c r="B10" s="5"/>
      <c r="C10" s="5"/>
      <c r="F10" s="6"/>
      <c r="G10" s="7"/>
      <c r="H10" s="7"/>
      <c r="I10" s="5"/>
    </row>
    <row r="11" spans="1:11" x14ac:dyDescent="0.25">
      <c r="B11" s="5"/>
      <c r="C11" s="5"/>
      <c r="F11" s="5"/>
      <c r="G11" s="5"/>
      <c r="H11" s="5"/>
      <c r="I11" s="5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ОТВЕТ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2014-04-29T11:34:11Z</dcterms:modified>
</cp:coreProperties>
</file>