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60" windowHeight="9720"/>
  </bookViews>
  <sheets>
    <sheet name="Апрель (2)" sheetId="1" r:id="rId1"/>
  </sheets>
  <calcPr calcId="125725"/>
</workbook>
</file>

<file path=xl/calcChain.xml><?xml version="1.0" encoding="utf-8"?>
<calcChain xmlns="http://schemas.openxmlformats.org/spreadsheetml/2006/main">
  <c r="AO4" i="1"/>
  <c r="AN4"/>
  <c r="AM4"/>
  <c r="AL4"/>
  <c r="AK4"/>
</calcChain>
</file>

<file path=xl/comments1.xml><?xml version="1.0" encoding="utf-8"?>
<comments xmlns="http://schemas.openxmlformats.org/spreadsheetml/2006/main">
  <authors>
    <author>Admin</author>
  </authors>
  <commentList>
    <comment ref="AK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Цифру 6 в формуле написал из расчета, что человек может работать до 6 часов утра следующего дня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 часа ночи - время следующего дня</t>
        </r>
      </text>
    </comment>
  </commentList>
</comments>
</file>

<file path=xl/sharedStrings.xml><?xml version="1.0" encoding="utf-8"?>
<sst xmlns="http://schemas.openxmlformats.org/spreadsheetml/2006/main" count="27" uniqueCount="27">
  <si>
    <t>ТАБЕЛЬ</t>
  </si>
  <si>
    <t>работы водителей цеха № 21 участок № 39 ССТ на апрель 2014 г.</t>
  </si>
  <si>
    <t>№ 
п/п</t>
  </si>
  <si>
    <t>Таб. №</t>
  </si>
  <si>
    <t>профессия</t>
  </si>
  <si>
    <t>Соболев</t>
  </si>
  <si>
    <t>водитель</t>
  </si>
  <si>
    <t xml:space="preserve">  </t>
  </si>
  <si>
    <t>время</t>
  </si>
  <si>
    <t>с</t>
  </si>
  <si>
    <t>по</t>
  </si>
  <si>
    <t>Всего</t>
  </si>
  <si>
    <t>часы опл. в 1,5 размере</t>
  </si>
  <si>
    <t>часы опл. в 2 размере</t>
  </si>
  <si>
    <t>вечерние часы</t>
  </si>
  <si>
    <t>ночные</t>
  </si>
  <si>
    <t xml:space="preserve">Есть проблема. Делаю "Табель рабочего времени". в нем нужно будет проставить время с какого времени  и до какого работал человек. </t>
  </si>
  <si>
    <t xml:space="preserve">Условия: время начала работы и конца постоянно меняются </t>
  </si>
  <si>
    <t xml:space="preserve">Табель должен просчитывать: </t>
  </si>
  <si>
    <t>1. Сколько всего часов отработано.</t>
  </si>
  <si>
    <t xml:space="preserve">2. Сколько часов оплатить в 1,5 размере (первые 2 часа сверхурочной работы (свыше 8 часов)    </t>
  </si>
  <si>
    <t>3. Сколько часов оплатить в 2 размере (последующие часы сверхурочной работы)</t>
  </si>
  <si>
    <t>4. Сколько отработано вечернего времени (с 19:00 до 22:00)</t>
  </si>
  <si>
    <t xml:space="preserve">5. Сколько ночного времени (с 22:00)    </t>
  </si>
  <si>
    <t>Рабочее время может переходить в следующий день.</t>
  </si>
  <si>
    <t xml:space="preserve">В приложенном файле я все просчитал только для одного дня, как просчитать для всего месяца?  </t>
  </si>
  <si>
    <t>Ф  И  О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</si>
</sst>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family val="2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0"/>
    <pageSetUpPr fitToPage="1"/>
  </sheetPr>
  <dimension ref="A1:AP20"/>
  <sheetViews>
    <sheetView tabSelected="1" topLeftCell="B1" workbookViewId="0">
      <selection activeCell="AH14" sqref="AH14"/>
    </sheetView>
  </sheetViews>
  <sheetFormatPr defaultRowHeight="12.75"/>
  <cols>
    <col min="1" max="1" width="3.42578125" customWidth="1"/>
    <col min="2" max="2" width="10.7109375" customWidth="1"/>
    <col min="3" max="3" width="7" customWidth="1"/>
    <col min="4" max="4" width="10.5703125" customWidth="1"/>
    <col min="5" max="5" width="6.85546875" customWidth="1"/>
    <col min="6" max="6" width="4.140625" customWidth="1"/>
    <col min="7" max="8" width="4.5703125" customWidth="1"/>
    <col min="9" max="35" width="4.140625" customWidth="1"/>
    <col min="36" max="36" width="5.42578125" customWidth="1"/>
    <col min="37" max="37" width="6" bestFit="1" customWidth="1"/>
    <col min="38" max="38" width="9.42578125" customWidth="1"/>
    <col min="39" max="39" width="8.28515625" customWidth="1"/>
    <col min="40" max="40" width="7.42578125" customWidth="1"/>
    <col min="42" max="42" width="6.85546875" customWidth="1"/>
  </cols>
  <sheetData>
    <row r="1" spans="1:42" ht="11.25" customHeight="1">
      <c r="Q1" s="1" t="s">
        <v>0</v>
      </c>
    </row>
    <row r="2" spans="1:42" ht="13.5" thickBot="1">
      <c r="J2" t="s">
        <v>1</v>
      </c>
    </row>
    <row r="3" spans="1:42" ht="44.25" customHeight="1" thickBot="1">
      <c r="A3" s="2" t="s">
        <v>2</v>
      </c>
      <c r="B3" s="3" t="s">
        <v>26</v>
      </c>
      <c r="C3" s="4" t="s">
        <v>3</v>
      </c>
      <c r="D3" s="5" t="s">
        <v>4</v>
      </c>
      <c r="E3" s="17" t="s">
        <v>8</v>
      </c>
      <c r="F3" s="16">
        <v>1</v>
      </c>
      <c r="G3" s="6">
        <v>2</v>
      </c>
      <c r="H3" s="6">
        <v>3</v>
      </c>
      <c r="I3" s="6">
        <v>4</v>
      </c>
      <c r="J3" s="7">
        <v>5</v>
      </c>
      <c r="K3" s="7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7">
        <v>12</v>
      </c>
      <c r="R3" s="7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7">
        <v>19</v>
      </c>
      <c r="Y3" s="7">
        <v>20</v>
      </c>
      <c r="Z3" s="6">
        <v>21</v>
      </c>
      <c r="AA3" s="6">
        <v>22</v>
      </c>
      <c r="AB3" s="6">
        <v>23</v>
      </c>
      <c r="AC3" s="6">
        <v>24</v>
      </c>
      <c r="AD3" s="6">
        <v>25</v>
      </c>
      <c r="AE3" s="7">
        <v>26</v>
      </c>
      <c r="AF3" s="7">
        <v>27</v>
      </c>
      <c r="AG3" s="6">
        <v>28</v>
      </c>
      <c r="AH3" s="6">
        <v>29</v>
      </c>
      <c r="AI3" s="6">
        <v>30</v>
      </c>
      <c r="AJ3" s="6">
        <v>31</v>
      </c>
      <c r="AK3" s="2" t="s">
        <v>11</v>
      </c>
      <c r="AL3" s="8" t="s">
        <v>12</v>
      </c>
      <c r="AM3" s="8" t="s">
        <v>13</v>
      </c>
      <c r="AN3" s="9" t="s">
        <v>14</v>
      </c>
      <c r="AO3" s="23" t="s">
        <v>15</v>
      </c>
      <c r="AP3" s="10"/>
    </row>
    <row r="4" spans="1:42" ht="12.75" customHeight="1">
      <c r="A4" s="11">
        <v>1</v>
      </c>
      <c r="B4" s="11" t="s">
        <v>5</v>
      </c>
      <c r="C4" s="11">
        <v>44516</v>
      </c>
      <c r="D4" s="12" t="s">
        <v>6</v>
      </c>
      <c r="E4" s="18" t="s">
        <v>9</v>
      </c>
      <c r="F4" s="19">
        <v>7</v>
      </c>
      <c r="G4" s="20">
        <v>8</v>
      </c>
      <c r="H4" s="20">
        <v>7</v>
      </c>
      <c r="I4" s="20">
        <v>7</v>
      </c>
      <c r="J4" s="20"/>
      <c r="K4" s="20"/>
      <c r="L4" s="20">
        <v>8</v>
      </c>
      <c r="M4" s="20">
        <v>15</v>
      </c>
      <c r="N4" s="20">
        <v>7</v>
      </c>
      <c r="O4" s="20">
        <v>8</v>
      </c>
      <c r="P4" s="20">
        <v>11</v>
      </c>
      <c r="Q4" s="20"/>
      <c r="R4" s="20"/>
      <c r="S4" s="20">
        <v>12</v>
      </c>
      <c r="T4" s="20">
        <v>13</v>
      </c>
      <c r="U4" s="20">
        <v>15</v>
      </c>
      <c r="V4" s="20">
        <v>13</v>
      </c>
      <c r="W4" s="20">
        <v>14</v>
      </c>
      <c r="X4" s="20"/>
      <c r="Y4" s="20"/>
      <c r="Z4" s="20">
        <v>7</v>
      </c>
      <c r="AA4" s="20">
        <v>9</v>
      </c>
      <c r="AB4" s="20">
        <v>10</v>
      </c>
      <c r="AC4" s="20">
        <v>8</v>
      </c>
      <c r="AD4" s="20">
        <v>8</v>
      </c>
      <c r="AE4" s="20"/>
      <c r="AF4" s="20"/>
      <c r="AG4" s="20">
        <v>6</v>
      </c>
      <c r="AH4" s="20">
        <v>9</v>
      </c>
      <c r="AI4" s="20">
        <v>10</v>
      </c>
      <c r="AJ4" s="20">
        <v>10</v>
      </c>
      <c r="AK4" s="24">
        <f>IF(F5&lt;6,(F5+24)-F4,F5-F4)</f>
        <v>17</v>
      </c>
      <c r="AL4" s="24">
        <f>IF(F5&lt;6,2,IF(F5-F4-8&gt;=2,2,F5-F4-8))</f>
        <v>2</v>
      </c>
      <c r="AM4" s="24">
        <f>IF(F5&lt;6,(F5+24)-F4-10,IF(F5-F4-10&gt;0,F5-F4-10,0))</f>
        <v>7</v>
      </c>
      <c r="AN4" s="24">
        <f>IF(F5&lt;6,2,IF(AND(F5&gt;=19,F5&gt;=22),3,IF(AND(F5&gt;=19,F5&lt;22),F5-19,0)))</f>
        <v>3</v>
      </c>
      <c r="AO4" s="25">
        <f>IF(F5&lt;6,(F5+24)-22,IF(F5&gt;=22,F5-22,0))</f>
        <v>2</v>
      </c>
      <c r="AP4" s="10"/>
    </row>
    <row r="5" spans="1:42" ht="12" customHeight="1" thickBot="1">
      <c r="A5" s="13"/>
      <c r="B5" s="13"/>
      <c r="C5" s="13"/>
      <c r="D5" s="14"/>
      <c r="E5" s="15" t="s">
        <v>10</v>
      </c>
      <c r="F5" s="21">
        <v>24</v>
      </c>
      <c r="G5" s="22">
        <v>22</v>
      </c>
      <c r="H5" s="22">
        <v>19</v>
      </c>
      <c r="I5" s="22">
        <v>19</v>
      </c>
      <c r="J5" s="22"/>
      <c r="K5" s="22"/>
      <c r="L5" s="22">
        <v>23</v>
      </c>
      <c r="M5" s="22">
        <v>2</v>
      </c>
      <c r="N5" s="22">
        <v>16</v>
      </c>
      <c r="O5" s="22">
        <v>18</v>
      </c>
      <c r="P5" s="22">
        <v>19</v>
      </c>
      <c r="Q5" s="22"/>
      <c r="R5" s="22"/>
      <c r="S5" s="22">
        <v>19</v>
      </c>
      <c r="T5" s="22">
        <v>24</v>
      </c>
      <c r="U5" s="22">
        <v>1</v>
      </c>
      <c r="V5" s="22">
        <v>2</v>
      </c>
      <c r="W5" s="22">
        <v>2</v>
      </c>
      <c r="X5" s="22"/>
      <c r="Y5" s="22"/>
      <c r="Z5" s="22">
        <v>18</v>
      </c>
      <c r="AA5" s="22">
        <v>23</v>
      </c>
      <c r="AB5" s="22">
        <v>22</v>
      </c>
      <c r="AC5" s="22">
        <v>17</v>
      </c>
      <c r="AD5" s="22">
        <v>1</v>
      </c>
      <c r="AE5" s="22"/>
      <c r="AF5" s="22"/>
      <c r="AG5" s="22">
        <v>19</v>
      </c>
      <c r="AH5" s="22">
        <v>22</v>
      </c>
      <c r="AI5" s="22">
        <v>22</v>
      </c>
      <c r="AJ5" s="22">
        <v>22</v>
      </c>
      <c r="AK5" s="26"/>
      <c r="AL5" s="26"/>
      <c r="AM5" s="26"/>
      <c r="AN5" s="26"/>
      <c r="AO5" s="27"/>
      <c r="AP5" s="10"/>
    </row>
    <row r="6" spans="1:42">
      <c r="K6" t="s">
        <v>7</v>
      </c>
    </row>
    <row r="9" spans="1:42">
      <c r="D9" t="s">
        <v>16</v>
      </c>
    </row>
    <row r="10" spans="1:42">
      <c r="D10" t="s">
        <v>17</v>
      </c>
    </row>
    <row r="12" spans="1:42">
      <c r="D12" t="s">
        <v>18</v>
      </c>
    </row>
    <row r="13" spans="1:42">
      <c r="D13" t="s">
        <v>19</v>
      </c>
    </row>
    <row r="14" spans="1:42">
      <c r="D14" t="s">
        <v>20</v>
      </c>
    </row>
    <row r="15" spans="1:42">
      <c r="D15" t="s">
        <v>21</v>
      </c>
    </row>
    <row r="16" spans="1:42">
      <c r="D16" t="s">
        <v>22</v>
      </c>
    </row>
    <row r="17" spans="4:4">
      <c r="D17" t="s">
        <v>23</v>
      </c>
    </row>
    <row r="18" spans="4:4">
      <c r="D18" t="s">
        <v>24</v>
      </c>
    </row>
    <row r="20" spans="4:4">
      <c r="D20" t="s">
        <v>25</v>
      </c>
    </row>
  </sheetData>
  <mergeCells count="9">
    <mergeCell ref="AK4:AK5"/>
    <mergeCell ref="AL4:AL5"/>
    <mergeCell ref="AO4:AO5"/>
    <mergeCell ref="AM4:AM5"/>
    <mergeCell ref="AN4:AN5"/>
    <mergeCell ref="A4:A5"/>
    <mergeCell ref="B4:B5"/>
    <mergeCell ref="C4:C5"/>
    <mergeCell ref="D4:D5"/>
  </mergeCells>
  <pageMargins left="0.35433070866141736" right="0.27" top="1.22" bottom="0.23622047244094491" header="0.23622047244094491" footer="0.23622047244094491"/>
  <pageSetup paperSize="9" scale="68" orientation="landscape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2014-04-25T07:23:13Z</dcterms:created>
  <dcterms:modified xsi:type="dcterms:W3CDTF">2014-04-25T07:42:26Z</dcterms:modified>
</cp:coreProperties>
</file>