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J14" i="1" l="1"/>
  <c r="K14" i="1" s="1"/>
  <c r="L14" i="1" s="1"/>
  <c r="M14" i="1" s="1"/>
  <c r="I14" i="1"/>
  <c r="I13" i="1"/>
  <c r="J13" i="1" s="1"/>
  <c r="K13" i="1" s="1"/>
  <c r="L13" i="1" s="1"/>
  <c r="M13" i="1" s="1"/>
  <c r="J12" i="1"/>
  <c r="K12" i="1" s="1"/>
  <c r="L12" i="1" s="1"/>
  <c r="M12" i="1" s="1"/>
  <c r="I12" i="1"/>
  <c r="I11" i="1"/>
  <c r="J11" i="1" s="1"/>
  <c r="K11" i="1" s="1"/>
  <c r="L11" i="1" s="1"/>
  <c r="M11" i="1" s="1"/>
  <c r="I10" i="1"/>
  <c r="J10" i="1" s="1"/>
  <c r="K10" i="1" s="1"/>
  <c r="L10" i="1" s="1"/>
  <c r="M10" i="1" s="1"/>
  <c r="I9" i="1"/>
  <c r="J9" i="1" s="1"/>
  <c r="K9" i="1" s="1"/>
  <c r="L9" i="1" s="1"/>
  <c r="M9" i="1" s="1"/>
  <c r="I8" i="1"/>
  <c r="J8" i="1" s="1"/>
  <c r="K8" i="1" s="1"/>
  <c r="L8" i="1" s="1"/>
  <c r="M8" i="1" s="1"/>
  <c r="I7" i="1"/>
  <c r="J7" i="1" s="1"/>
  <c r="K7" i="1" s="1"/>
  <c r="L7" i="1" s="1"/>
  <c r="M7" i="1" s="1"/>
  <c r="J6" i="1"/>
  <c r="K6" i="1" s="1"/>
  <c r="L6" i="1" s="1"/>
  <c r="M6" i="1" s="1"/>
  <c r="I6" i="1"/>
  <c r="G6" i="1"/>
  <c r="J5" i="1"/>
  <c r="K5" i="1" s="1"/>
  <c r="L5" i="1" s="1"/>
  <c r="M5" i="1" s="1"/>
  <c r="I5" i="1"/>
  <c r="G5" i="1"/>
  <c r="I4" i="1"/>
  <c r="J4" i="1" s="1"/>
  <c r="K4" i="1" s="1"/>
  <c r="L4" i="1" s="1"/>
  <c r="M4" i="1" s="1"/>
  <c r="G4" i="1"/>
</calcChain>
</file>

<file path=xl/sharedStrings.xml><?xml version="1.0" encoding="utf-8"?>
<sst xmlns="http://schemas.openxmlformats.org/spreadsheetml/2006/main" count="8" uniqueCount="8">
  <si>
    <t>глубина</t>
  </si>
  <si>
    <t>грансостав</t>
  </si>
  <si>
    <t>&lt;1</t>
  </si>
  <si>
    <t>0.001-0.005</t>
  </si>
  <si>
    <t>0.005-0.01</t>
  </si>
  <si>
    <t>0.01-0.05</t>
  </si>
  <si>
    <t>0.05-0.25</t>
  </si>
  <si>
    <t>0.25-1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</si>
</sst>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 applyAlignment="1">
      <alignment vertical="center" wrapText="1"/>
    </xf>
    <xf numFmtId="0" fontId="0" fillId="0" borderId="0" xfId="0" applyFill="1"/>
    <xf numFmtId="0" fontId="2" fillId="5" borderId="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" fontId="0" fillId="0" borderId="0" xfId="0" applyNumberFormat="1" applyAlignment="1">
      <alignment vertical="center" wrapText="1"/>
    </xf>
    <xf numFmtId="2" fontId="0" fillId="3" borderId="0" xfId="0" applyNumberFormat="1" applyFill="1" applyAlignment="1">
      <alignment vertical="center" wrapText="1"/>
    </xf>
    <xf numFmtId="0" fontId="1" fillId="3" borderId="0" xfId="1" applyFill="1"/>
    <xf numFmtId="0" fontId="1" fillId="0" borderId="0" xfId="1"/>
    <xf numFmtId="2" fontId="1" fillId="0" borderId="0" xfId="1" applyNumberFormat="1"/>
    <xf numFmtId="2" fontId="0" fillId="0" borderId="0" xfId="0" applyNumberFormat="1" applyAlignment="1">
      <alignment vertical="center" wrapText="1"/>
    </xf>
    <xf numFmtId="2" fontId="1" fillId="2" borderId="0" xfId="1" applyNumberFormat="1" applyFill="1"/>
    <xf numFmtId="0" fontId="0" fillId="0" borderId="0" xfId="0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Селищи 1 </a:t>
            </a:r>
          </a:p>
        </c:rich>
      </c:tx>
      <c:layout>
        <c:manualLayout>
          <c:xMode val="edge"/>
          <c:yMode val="edge"/>
          <c:x val="0.44601960067699115"/>
          <c:y val="7.601105930987344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5006265998714E-2"/>
          <c:y val="0.13350849165658665"/>
          <c:w val="0.87565161431738925"/>
          <c:h val="0.82657890877205709"/>
        </c:manualLayout>
      </c:layout>
      <c:scatterChart>
        <c:scatterStyle val="lineMarker"/>
        <c:varyColors val="0"/>
        <c:ser>
          <c:idx val="5"/>
          <c:order val="0"/>
          <c:tx>
            <c:v>250-1000</c:v>
          </c:tx>
          <c:spPr>
            <a:ln w="12700">
              <a:solidFill>
                <a:schemeClr val="accent6">
                  <a:shade val="76000"/>
                  <a:shade val="95000"/>
                  <a:satMod val="105000"/>
                </a:schemeClr>
              </a:solidFill>
            </a:ln>
          </c:spPr>
          <c:marker>
            <c:symbol val="circle"/>
            <c:size val="3"/>
          </c:marker>
          <c:dPt>
            <c:idx val="6"/>
            <c:bubble3D val="0"/>
            <c:spPr>
              <a:ln w="15875">
                <a:solidFill>
                  <a:schemeClr val="accent6">
                    <a:shade val="76000"/>
                    <a:shade val="95000"/>
                    <a:satMod val="105000"/>
                  </a:schemeClr>
                </a:solidFill>
              </a:ln>
            </c:spPr>
          </c:dPt>
          <c:dLbls>
            <c:dLbl>
              <c:idx val="7"/>
              <c:layout>
                <c:manualLayout>
                  <c:x val="-7.8640077434241187E-2"/>
                  <c:y val="2.1164017637125753E-3"/>
                </c:manualLayout>
              </c:layout>
              <c:spPr/>
              <c:txPr>
                <a:bodyPr rot="-5400000" vert="horz"/>
                <a:lstStyle/>
                <a:p>
                  <a:pPr>
                    <a:defRPr sz="1600" b="1"/>
                  </a:pPr>
                  <a:endParaRPr lang="ru-RU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[1]Лист1!$R$4:$R$14</c:f>
              <c:numCache>
                <c:formatCode>0.00</c:formatCode>
                <c:ptCount val="11"/>
                <c:pt idx="0">
                  <c:v>100</c:v>
                </c:pt>
                <c:pt idx="1">
                  <c:v>99.995620060565784</c:v>
                </c:pt>
                <c:pt idx="2">
                  <c:v>100</c:v>
                </c:pt>
                <c:pt idx="3">
                  <c:v>99.999999999999986</c:v>
                </c:pt>
                <c:pt idx="4">
                  <c:v>99.988293008065057</c:v>
                </c:pt>
                <c:pt idx="5">
                  <c:v>100</c:v>
                </c:pt>
                <c:pt idx="6">
                  <c:v>100.00000000000001</c:v>
                </c:pt>
                <c:pt idx="7">
                  <c:v>100.00000000000001</c:v>
                </c:pt>
                <c:pt idx="8">
                  <c:v>100</c:v>
                </c:pt>
                <c:pt idx="9">
                  <c:v>100</c:v>
                </c:pt>
                <c:pt idx="10">
                  <c:v>99.996975686894629</c:v>
                </c:pt>
              </c:numCache>
            </c:numRef>
          </c:xVal>
          <c:yVal>
            <c:numRef>
              <c:f>[1]Лист1!$L$4:$L$14</c:f>
              <c:numCache>
                <c:formatCode>General</c:formatCode>
                <c:ptCount val="11"/>
                <c:pt idx="0">
                  <c:v>6.5</c:v>
                </c:pt>
                <c:pt idx="1">
                  <c:v>17</c:v>
                </c:pt>
                <c:pt idx="2">
                  <c:v>33.5</c:v>
                </c:pt>
                <c:pt idx="3">
                  <c:v>41</c:v>
                </c:pt>
                <c:pt idx="4">
                  <c:v>50</c:v>
                </c:pt>
                <c:pt idx="5">
                  <c:v>83.5</c:v>
                </c:pt>
                <c:pt idx="6">
                  <c:v>117.5</c:v>
                </c:pt>
                <c:pt idx="7">
                  <c:v>163</c:v>
                </c:pt>
                <c:pt idx="8">
                  <c:v>215.5</c:v>
                </c:pt>
                <c:pt idx="9">
                  <c:v>262</c:v>
                </c:pt>
                <c:pt idx="10">
                  <c:v>500</c:v>
                </c:pt>
              </c:numCache>
            </c:numRef>
          </c:yVal>
          <c:smooth val="1"/>
        </c:ser>
        <c:ser>
          <c:idx val="4"/>
          <c:order val="1"/>
          <c:tx>
            <c:v>50-250</c:v>
          </c:tx>
          <c:spPr>
            <a:ln w="12700"/>
          </c:spPr>
          <c:marker>
            <c:symbol val="circle"/>
            <c:size val="3"/>
          </c:marker>
          <c:dLbls>
            <c:dLbl>
              <c:idx val="7"/>
              <c:layout>
                <c:manualLayout>
                  <c:x val="-0.11698746256204354"/>
                  <c:y val="4.2328035274251507E-3"/>
                </c:manualLayout>
              </c:layout>
              <c:spPr/>
              <c:txPr>
                <a:bodyPr rot="-5400000" vert="horz"/>
                <a:lstStyle/>
                <a:p>
                  <a:pPr>
                    <a:defRPr sz="1600" b="1" i="0"/>
                  </a:pPr>
                  <a:endParaRPr lang="ru-RU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600" b="1" i="0"/>
                </a:pPr>
                <a:endParaRPr lang="ru-RU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[1]Лист1!$Q$4:$Q$14</c:f>
              <c:numCache>
                <c:formatCode>0.00</c:formatCode>
                <c:ptCount val="11"/>
                <c:pt idx="0">
                  <c:v>60.079134973900061</c:v>
                </c:pt>
                <c:pt idx="1">
                  <c:v>59.400738606987261</c:v>
                </c:pt>
                <c:pt idx="2">
                  <c:v>40.477023529411767</c:v>
                </c:pt>
                <c:pt idx="3">
                  <c:v>73.596113404899512</c:v>
                </c:pt>
                <c:pt idx="4">
                  <c:v>83.283540625208303</c:v>
                </c:pt>
                <c:pt idx="5">
                  <c:v>81.465125676720817</c:v>
                </c:pt>
                <c:pt idx="6">
                  <c:v>89.450285804816275</c:v>
                </c:pt>
                <c:pt idx="7">
                  <c:v>87.232695866748912</c:v>
                </c:pt>
                <c:pt idx="8">
                  <c:v>85.824387137854188</c:v>
                </c:pt>
                <c:pt idx="9">
                  <c:v>86.170320118719545</c:v>
                </c:pt>
                <c:pt idx="10">
                  <c:v>89.607372998616285</c:v>
                </c:pt>
              </c:numCache>
            </c:numRef>
          </c:xVal>
          <c:yVal>
            <c:numRef>
              <c:f>[1]Лист1!$L$4:$L$14</c:f>
              <c:numCache>
                <c:formatCode>General</c:formatCode>
                <c:ptCount val="11"/>
                <c:pt idx="0">
                  <c:v>6.5</c:v>
                </c:pt>
                <c:pt idx="1">
                  <c:v>17</c:v>
                </c:pt>
                <c:pt idx="2">
                  <c:v>33.5</c:v>
                </c:pt>
                <c:pt idx="3">
                  <c:v>41</c:v>
                </c:pt>
                <c:pt idx="4">
                  <c:v>50</c:v>
                </c:pt>
                <c:pt idx="5">
                  <c:v>83.5</c:v>
                </c:pt>
                <c:pt idx="6">
                  <c:v>117.5</c:v>
                </c:pt>
                <c:pt idx="7">
                  <c:v>163</c:v>
                </c:pt>
                <c:pt idx="8">
                  <c:v>215.5</c:v>
                </c:pt>
                <c:pt idx="9">
                  <c:v>262</c:v>
                </c:pt>
                <c:pt idx="10">
                  <c:v>500</c:v>
                </c:pt>
              </c:numCache>
            </c:numRef>
          </c:yVal>
          <c:smooth val="0"/>
        </c:ser>
        <c:ser>
          <c:idx val="3"/>
          <c:order val="2"/>
          <c:tx>
            <c:v>10-50</c:v>
          </c:tx>
          <c:spPr>
            <a:ln w="12700"/>
          </c:spPr>
          <c:marker>
            <c:symbol val="circle"/>
            <c:size val="3"/>
          </c:marker>
          <c:dLbls>
            <c:dLbl>
              <c:idx val="7"/>
              <c:layout>
                <c:manualLayout>
                  <c:x val="-0.16921076388096759"/>
                  <c:y val="2.1164017637125753E-3"/>
                </c:manualLayout>
              </c:layout>
              <c:spPr/>
              <c:txPr>
                <a:bodyPr rot="-5400000" vert="horz"/>
                <a:lstStyle/>
                <a:p>
                  <a:pPr>
                    <a:defRPr sz="1600" b="1"/>
                  </a:pPr>
                  <a:endParaRPr lang="ru-RU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[1]Лист1!$P$4:$P$14</c:f>
              <c:numCache>
                <c:formatCode>0.00</c:formatCode>
                <c:ptCount val="11"/>
                <c:pt idx="0">
                  <c:v>15.512677106636835</c:v>
                </c:pt>
                <c:pt idx="1">
                  <c:v>15.66047344707882</c:v>
                </c:pt>
                <c:pt idx="2">
                  <c:v>8.3845686274509781</c:v>
                </c:pt>
                <c:pt idx="3">
                  <c:v>15.686732727773189</c:v>
                </c:pt>
                <c:pt idx="4">
                  <c:v>57.279384789708736</c:v>
                </c:pt>
                <c:pt idx="5">
                  <c:v>55.908527648878589</c:v>
                </c:pt>
                <c:pt idx="6">
                  <c:v>66.229171102661638</c:v>
                </c:pt>
                <c:pt idx="7">
                  <c:v>68.632776064157909</c:v>
                </c:pt>
                <c:pt idx="8">
                  <c:v>63.777512893982816</c:v>
                </c:pt>
                <c:pt idx="9">
                  <c:v>65.499088403646397</c:v>
                </c:pt>
                <c:pt idx="10">
                  <c:v>70.433227910654253</c:v>
                </c:pt>
              </c:numCache>
            </c:numRef>
          </c:xVal>
          <c:yVal>
            <c:numRef>
              <c:f>[1]Лист1!$L$4:$L$14</c:f>
              <c:numCache>
                <c:formatCode>General</c:formatCode>
                <c:ptCount val="11"/>
                <c:pt idx="0">
                  <c:v>6.5</c:v>
                </c:pt>
                <c:pt idx="1">
                  <c:v>17</c:v>
                </c:pt>
                <c:pt idx="2">
                  <c:v>33.5</c:v>
                </c:pt>
                <c:pt idx="3">
                  <c:v>41</c:v>
                </c:pt>
                <c:pt idx="4">
                  <c:v>50</c:v>
                </c:pt>
                <c:pt idx="5">
                  <c:v>83.5</c:v>
                </c:pt>
                <c:pt idx="6">
                  <c:v>117.5</c:v>
                </c:pt>
                <c:pt idx="7">
                  <c:v>163</c:v>
                </c:pt>
                <c:pt idx="8">
                  <c:v>215.5</c:v>
                </c:pt>
                <c:pt idx="9">
                  <c:v>262</c:v>
                </c:pt>
                <c:pt idx="10">
                  <c:v>500</c:v>
                </c:pt>
              </c:numCache>
            </c:numRef>
          </c:yVal>
          <c:smooth val="0"/>
        </c:ser>
        <c:ser>
          <c:idx val="2"/>
          <c:order val="3"/>
          <c:tx>
            <c:v>5-10</c:v>
          </c:tx>
          <c:spPr>
            <a:ln w="12700"/>
          </c:spPr>
          <c:marker>
            <c:symbol val="circle"/>
            <c:size val="3"/>
          </c:marker>
          <c:dLbls>
            <c:dLbl>
              <c:idx val="7"/>
              <c:layout>
                <c:manualLayout>
                  <c:x val="-8.8501210724772766E-2"/>
                  <c:y val="0"/>
                </c:manualLayout>
              </c:layout>
              <c:spPr/>
              <c:txPr>
                <a:bodyPr rot="-5400000" vert="horz"/>
                <a:lstStyle/>
                <a:p>
                  <a:pPr>
                    <a:defRPr sz="1600" b="1"/>
                  </a:pPr>
                  <a:endParaRPr lang="ru-RU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[1]Лист1!$O$4:$O$14</c:f>
              <c:numCache>
                <c:formatCode>0.00</c:formatCode>
                <c:ptCount val="11"/>
                <c:pt idx="0">
                  <c:v>5.612662192393735</c:v>
                </c:pt>
                <c:pt idx="1">
                  <c:v>6.1757146022601415</c:v>
                </c:pt>
                <c:pt idx="2">
                  <c:v>4.1330294117647055</c:v>
                </c:pt>
                <c:pt idx="3">
                  <c:v>4.8541646022570877</c:v>
                </c:pt>
                <c:pt idx="4">
                  <c:v>31.989355462240894</c:v>
                </c:pt>
                <c:pt idx="5">
                  <c:v>27.32442285382831</c:v>
                </c:pt>
                <c:pt idx="6">
                  <c:v>32.262910646387851</c:v>
                </c:pt>
                <c:pt idx="7">
                  <c:v>36.735835903763103</c:v>
                </c:pt>
                <c:pt idx="8">
                  <c:v>33.665497612225408</c:v>
                </c:pt>
                <c:pt idx="9">
                  <c:v>33.503616705533183</c:v>
                </c:pt>
                <c:pt idx="10">
                  <c:v>35.720162087369033</c:v>
                </c:pt>
              </c:numCache>
            </c:numRef>
          </c:xVal>
          <c:yVal>
            <c:numRef>
              <c:f>[1]Лист1!$L$4:$L$14</c:f>
              <c:numCache>
                <c:formatCode>General</c:formatCode>
                <c:ptCount val="11"/>
                <c:pt idx="0">
                  <c:v>6.5</c:v>
                </c:pt>
                <c:pt idx="1">
                  <c:v>17</c:v>
                </c:pt>
                <c:pt idx="2">
                  <c:v>33.5</c:v>
                </c:pt>
                <c:pt idx="3">
                  <c:v>41</c:v>
                </c:pt>
                <c:pt idx="4">
                  <c:v>50</c:v>
                </c:pt>
                <c:pt idx="5">
                  <c:v>83.5</c:v>
                </c:pt>
                <c:pt idx="6">
                  <c:v>117.5</c:v>
                </c:pt>
                <c:pt idx="7">
                  <c:v>163</c:v>
                </c:pt>
                <c:pt idx="8">
                  <c:v>215.5</c:v>
                </c:pt>
                <c:pt idx="9">
                  <c:v>262</c:v>
                </c:pt>
                <c:pt idx="10">
                  <c:v>500</c:v>
                </c:pt>
              </c:numCache>
            </c:numRef>
          </c:yVal>
          <c:smooth val="0"/>
        </c:ser>
        <c:ser>
          <c:idx val="1"/>
          <c:order val="4"/>
          <c:tx>
            <c:v>1-5</c:v>
          </c:tx>
          <c:spPr>
            <a:ln w="12700"/>
          </c:spPr>
          <c:marker>
            <c:symbol val="circle"/>
            <c:size val="3"/>
          </c:marker>
          <c:dLbls>
            <c:dLbl>
              <c:idx val="7"/>
              <c:layout>
                <c:manualLayout>
                  <c:x val="-0.10712649222235621"/>
                  <c:y val="6.349205291137726E-3"/>
                </c:manualLayout>
              </c:layout>
              <c:spPr/>
              <c:txPr>
                <a:bodyPr rot="-5400000" vert="horz"/>
                <a:lstStyle/>
                <a:p>
                  <a:pPr>
                    <a:defRPr sz="1600" b="1"/>
                  </a:pPr>
                  <a:endParaRPr lang="ru-RU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600" b="1"/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[1]Лист1!$N$4:$N$14</c:f>
              <c:numCache>
                <c:formatCode>0.00</c:formatCode>
                <c:ptCount val="11"/>
                <c:pt idx="0">
                  <c:v>3.9314392244593579</c:v>
                </c:pt>
                <c:pt idx="1">
                  <c:v>4.351469827904574</c:v>
                </c:pt>
                <c:pt idx="2">
                  <c:v>2.7405392156862742</c:v>
                </c:pt>
                <c:pt idx="3">
                  <c:v>3.5997797963115881</c:v>
                </c:pt>
                <c:pt idx="4">
                  <c:v>21.666715323601952</c:v>
                </c:pt>
                <c:pt idx="5">
                  <c:v>19.706549690641921</c:v>
                </c:pt>
                <c:pt idx="6">
                  <c:v>23.517216730038037</c:v>
                </c:pt>
                <c:pt idx="7">
                  <c:v>25.113647953937893</c:v>
                </c:pt>
                <c:pt idx="8">
                  <c:v>23.125557465775231</c:v>
                </c:pt>
                <c:pt idx="9">
                  <c:v>22.459961840152644</c:v>
                </c:pt>
                <c:pt idx="10">
                  <c:v>26.804487052777219</c:v>
                </c:pt>
              </c:numCache>
            </c:numRef>
          </c:xVal>
          <c:yVal>
            <c:numRef>
              <c:f>[1]Лист1!$L$4:$L$14</c:f>
              <c:numCache>
                <c:formatCode>General</c:formatCode>
                <c:ptCount val="11"/>
                <c:pt idx="0">
                  <c:v>6.5</c:v>
                </c:pt>
                <c:pt idx="1">
                  <c:v>17</c:v>
                </c:pt>
                <c:pt idx="2">
                  <c:v>33.5</c:v>
                </c:pt>
                <c:pt idx="3">
                  <c:v>41</c:v>
                </c:pt>
                <c:pt idx="4">
                  <c:v>50</c:v>
                </c:pt>
                <c:pt idx="5">
                  <c:v>83.5</c:v>
                </c:pt>
                <c:pt idx="6">
                  <c:v>117.5</c:v>
                </c:pt>
                <c:pt idx="7">
                  <c:v>163</c:v>
                </c:pt>
                <c:pt idx="8">
                  <c:v>215.5</c:v>
                </c:pt>
                <c:pt idx="9">
                  <c:v>262</c:v>
                </c:pt>
                <c:pt idx="10">
                  <c:v>500</c:v>
                </c:pt>
              </c:numCache>
            </c:numRef>
          </c:yVal>
          <c:smooth val="0"/>
        </c:ser>
        <c:ser>
          <c:idx val="0"/>
          <c:order val="5"/>
          <c:tx>
            <c:v>&lt;1</c:v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3"/>
          </c:marker>
          <c:dPt>
            <c:idx val="7"/>
            <c:bubble3D val="0"/>
            <c:spPr>
              <a:ln w="12700">
                <a:solidFill>
                  <a:schemeClr val="accent1"/>
                </a:solidFill>
                <a:miter lim="800000"/>
              </a:ln>
            </c:spPr>
          </c:dPt>
          <c:dPt>
            <c:idx val="10"/>
            <c:bubble3D val="0"/>
            <c:spPr>
              <a:ln w="12700">
                <a:solidFill>
                  <a:schemeClr val="accent1"/>
                </a:solidFill>
                <a:miter lim="800000"/>
              </a:ln>
            </c:spPr>
          </c:dPt>
          <c:dLbls>
            <c:dLbl>
              <c:idx val="7"/>
              <c:layout>
                <c:manualLayout>
                  <c:x val="-5.9528550617420746E-2"/>
                  <c:y val="0"/>
                </c:manualLayout>
              </c:layout>
              <c:spPr>
                <a:ln w="12700"/>
              </c:spPr>
              <c:txPr>
                <a:bodyPr rot="-5400000" vert="horz" anchor="t" anchorCtr="0"/>
                <a:lstStyle/>
                <a:p>
                  <a:pPr>
                    <a:defRPr sz="1600" b="1"/>
                  </a:pPr>
                  <a:endParaRPr lang="ru-RU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600" b="1"/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[1]Лист1!$F$4:$F$14</c:f>
              <c:numCache>
                <c:formatCode>0.00</c:formatCode>
                <c:ptCount val="11"/>
                <c:pt idx="0">
                  <c:v>0.96237136465324358</c:v>
                </c:pt>
                <c:pt idx="1">
                  <c:v>1.2154331929980065</c:v>
                </c:pt>
                <c:pt idx="2">
                  <c:v>0.79401568627450969</c:v>
                </c:pt>
                <c:pt idx="3">
                  <c:v>1.132546105147261</c:v>
                </c:pt>
                <c:pt idx="4">
                  <c:v>5.6339898686929297</c:v>
                </c:pt>
                <c:pt idx="5">
                  <c:v>5.3931467517401401</c:v>
                </c:pt>
                <c:pt idx="6">
                  <c:v>6.6088751584283925</c:v>
                </c:pt>
                <c:pt idx="7">
                  <c:v>6.6949105490437981</c:v>
                </c:pt>
                <c:pt idx="8">
                  <c:v>6.0312206303724931</c:v>
                </c:pt>
                <c:pt idx="9">
                  <c:v>5.9185923256306978</c:v>
                </c:pt>
                <c:pt idx="10">
                  <c:v>7.0708440403241726</c:v>
                </c:pt>
              </c:numCache>
            </c:numRef>
          </c:xVal>
          <c:yVal>
            <c:numRef>
              <c:f>[1]Лист1!$L$4:$L$14</c:f>
              <c:numCache>
                <c:formatCode>General</c:formatCode>
                <c:ptCount val="11"/>
                <c:pt idx="0">
                  <c:v>6.5</c:v>
                </c:pt>
                <c:pt idx="1">
                  <c:v>17</c:v>
                </c:pt>
                <c:pt idx="2">
                  <c:v>33.5</c:v>
                </c:pt>
                <c:pt idx="3">
                  <c:v>41</c:v>
                </c:pt>
                <c:pt idx="4">
                  <c:v>50</c:v>
                </c:pt>
                <c:pt idx="5">
                  <c:v>83.5</c:v>
                </c:pt>
                <c:pt idx="6">
                  <c:v>117.5</c:v>
                </c:pt>
                <c:pt idx="7">
                  <c:v>163</c:v>
                </c:pt>
                <c:pt idx="8">
                  <c:v>215.5</c:v>
                </c:pt>
                <c:pt idx="9">
                  <c:v>262</c:v>
                </c:pt>
                <c:pt idx="10">
                  <c:v>500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101760"/>
        <c:axId val="186104832"/>
      </c:scatterChart>
      <c:valAx>
        <c:axId val="186101760"/>
        <c:scaling>
          <c:orientation val="maxMin"/>
          <c:max val="10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% фракции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in"/>
        <c:tickLblPos val="low"/>
        <c:crossAx val="186104832"/>
        <c:crosses val="autoZero"/>
        <c:crossBetween val="midCat"/>
        <c:majorUnit val="10"/>
        <c:minorUnit val="5"/>
      </c:valAx>
      <c:valAx>
        <c:axId val="186104832"/>
        <c:scaling>
          <c:orientation val="maxMin"/>
          <c:max val="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Глубина,</a:t>
                </a:r>
                <a:r>
                  <a:rPr lang="ru-RU" baseline="0"/>
                  <a:t> см</a:t>
                </a:r>
                <a:endParaRPr lang="ru-R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6101760"/>
        <c:crosses val="max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baseline="0">
                <a:effectLst/>
              </a:rPr>
              <a:t>Селищи 1 </a:t>
            </a:r>
            <a:endParaRPr lang="ru-RU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[1]Лист1!$K$2</c:f>
              <c:strCache>
                <c:ptCount val="1"/>
                <c:pt idx="0">
                  <c:v>0.25-1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[1]Лист1!$L$4:$L$14</c:f>
              <c:numCache>
                <c:formatCode>General</c:formatCode>
                <c:ptCount val="11"/>
                <c:pt idx="0">
                  <c:v>6.5</c:v>
                </c:pt>
                <c:pt idx="1">
                  <c:v>17</c:v>
                </c:pt>
                <c:pt idx="2">
                  <c:v>33.5</c:v>
                </c:pt>
                <c:pt idx="3">
                  <c:v>41</c:v>
                </c:pt>
                <c:pt idx="4">
                  <c:v>50</c:v>
                </c:pt>
                <c:pt idx="5">
                  <c:v>83.5</c:v>
                </c:pt>
                <c:pt idx="6">
                  <c:v>117.5</c:v>
                </c:pt>
                <c:pt idx="7">
                  <c:v>163</c:v>
                </c:pt>
                <c:pt idx="8">
                  <c:v>215.5</c:v>
                </c:pt>
                <c:pt idx="9">
                  <c:v>262</c:v>
                </c:pt>
                <c:pt idx="10">
                  <c:v>500</c:v>
                </c:pt>
              </c:numCache>
            </c:numRef>
          </c:cat>
          <c:val>
            <c:numRef>
              <c:f>[1]Лист1!$K$4:$K$14</c:f>
              <c:numCache>
                <c:formatCode>0.00</c:formatCode>
                <c:ptCount val="11"/>
                <c:pt idx="0">
                  <c:v>39.920865026099939</c:v>
                </c:pt>
                <c:pt idx="1">
                  <c:v>40.594881453578516</c:v>
                </c:pt>
                <c:pt idx="2">
                  <c:v>59.522976470588233</c:v>
                </c:pt>
                <c:pt idx="3">
                  <c:v>26.403886595100474</c:v>
                </c:pt>
                <c:pt idx="4">
                  <c:v>16.704752382856746</c:v>
                </c:pt>
                <c:pt idx="5">
                  <c:v>18.534874323279176</c:v>
                </c:pt>
                <c:pt idx="6">
                  <c:v>10.549714195183736</c:v>
                </c:pt>
                <c:pt idx="7">
                  <c:v>12.767304133251102</c:v>
                </c:pt>
                <c:pt idx="8">
                  <c:v>14.175612862145808</c:v>
                </c:pt>
                <c:pt idx="9">
                  <c:v>13.829679881280461</c:v>
                </c:pt>
                <c:pt idx="10">
                  <c:v>10.389602688278341</c:v>
                </c:pt>
              </c:numCache>
            </c:numRef>
          </c:val>
        </c:ser>
        <c:ser>
          <c:idx val="1"/>
          <c:order val="1"/>
          <c:tx>
            <c:strRef>
              <c:f>[1]Лист1!$J$2</c:f>
              <c:strCache>
                <c:ptCount val="1"/>
                <c:pt idx="0">
                  <c:v>0.05-0.25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[1]Лист1!$L$4:$L$14</c:f>
              <c:numCache>
                <c:formatCode>General</c:formatCode>
                <c:ptCount val="11"/>
                <c:pt idx="0">
                  <c:v>6.5</c:v>
                </c:pt>
                <c:pt idx="1">
                  <c:v>17</c:v>
                </c:pt>
                <c:pt idx="2">
                  <c:v>33.5</c:v>
                </c:pt>
                <c:pt idx="3">
                  <c:v>41</c:v>
                </c:pt>
                <c:pt idx="4">
                  <c:v>50</c:v>
                </c:pt>
                <c:pt idx="5">
                  <c:v>83.5</c:v>
                </c:pt>
                <c:pt idx="6">
                  <c:v>117.5</c:v>
                </c:pt>
                <c:pt idx="7">
                  <c:v>163</c:v>
                </c:pt>
                <c:pt idx="8">
                  <c:v>215.5</c:v>
                </c:pt>
                <c:pt idx="9">
                  <c:v>262</c:v>
                </c:pt>
                <c:pt idx="10">
                  <c:v>500</c:v>
                </c:pt>
              </c:numCache>
            </c:numRef>
          </c:cat>
          <c:val>
            <c:numRef>
              <c:f>[1]Лист1!$J$4:$J$14</c:f>
              <c:numCache>
                <c:formatCode>0.00</c:formatCode>
                <c:ptCount val="11"/>
                <c:pt idx="0">
                  <c:v>44.566457867263225</c:v>
                </c:pt>
                <c:pt idx="1">
                  <c:v>43.740265159908439</c:v>
                </c:pt>
                <c:pt idx="2">
                  <c:v>32.092454901960785</c:v>
                </c:pt>
                <c:pt idx="3">
                  <c:v>57.909380677126329</c:v>
                </c:pt>
                <c:pt idx="4">
                  <c:v>26.004155835499567</c:v>
                </c:pt>
                <c:pt idx="5">
                  <c:v>25.556598027842234</c:v>
                </c:pt>
                <c:pt idx="6">
                  <c:v>23.22111470215464</c:v>
                </c:pt>
                <c:pt idx="7">
                  <c:v>18.599919802590996</c:v>
                </c:pt>
                <c:pt idx="8">
                  <c:v>22.046874243871379</c:v>
                </c:pt>
                <c:pt idx="9">
                  <c:v>20.671231715073144</c:v>
                </c:pt>
                <c:pt idx="10">
                  <c:v>19.174145087962039</c:v>
                </c:pt>
              </c:numCache>
            </c:numRef>
          </c:val>
        </c:ser>
        <c:ser>
          <c:idx val="2"/>
          <c:order val="2"/>
          <c:tx>
            <c:strRef>
              <c:f>[1]Лист1!$I$2</c:f>
              <c:strCache>
                <c:ptCount val="1"/>
                <c:pt idx="0">
                  <c:v>0.01-0.05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[1]Лист1!$L$4:$L$14</c:f>
              <c:numCache>
                <c:formatCode>General</c:formatCode>
                <c:ptCount val="11"/>
                <c:pt idx="0">
                  <c:v>6.5</c:v>
                </c:pt>
                <c:pt idx="1">
                  <c:v>17</c:v>
                </c:pt>
                <c:pt idx="2">
                  <c:v>33.5</c:v>
                </c:pt>
                <c:pt idx="3">
                  <c:v>41</c:v>
                </c:pt>
                <c:pt idx="4">
                  <c:v>50</c:v>
                </c:pt>
                <c:pt idx="5">
                  <c:v>83.5</c:v>
                </c:pt>
                <c:pt idx="6">
                  <c:v>117.5</c:v>
                </c:pt>
                <c:pt idx="7">
                  <c:v>163</c:v>
                </c:pt>
                <c:pt idx="8">
                  <c:v>215.5</c:v>
                </c:pt>
                <c:pt idx="9">
                  <c:v>262</c:v>
                </c:pt>
                <c:pt idx="10">
                  <c:v>500</c:v>
                </c:pt>
              </c:numCache>
            </c:numRef>
          </c:cat>
          <c:val>
            <c:numRef>
              <c:f>[1]Лист1!$I$4:$I$14</c:f>
              <c:numCache>
                <c:formatCode>0.00</c:formatCode>
                <c:ptCount val="11"/>
                <c:pt idx="0">
                  <c:v>9.9000149142430995</c:v>
                </c:pt>
                <c:pt idx="1">
                  <c:v>9.4847588448186784</c:v>
                </c:pt>
                <c:pt idx="2">
                  <c:v>4.2515392156862735</c:v>
                </c:pt>
                <c:pt idx="3">
                  <c:v>10.832568125516101</c:v>
                </c:pt>
                <c:pt idx="4">
                  <c:v>25.290029327467842</c:v>
                </c:pt>
                <c:pt idx="5">
                  <c:v>28.584104795050276</c:v>
                </c:pt>
                <c:pt idx="6">
                  <c:v>33.96626045627378</c:v>
                </c:pt>
                <c:pt idx="7">
                  <c:v>31.896940160394802</c:v>
                </c:pt>
                <c:pt idx="8">
                  <c:v>30.112015281757404</c:v>
                </c:pt>
                <c:pt idx="9">
                  <c:v>31.995471698113214</c:v>
                </c:pt>
                <c:pt idx="10">
                  <c:v>34.71306582328522</c:v>
                </c:pt>
              </c:numCache>
            </c:numRef>
          </c:val>
        </c:ser>
        <c:ser>
          <c:idx val="3"/>
          <c:order val="3"/>
          <c:tx>
            <c:strRef>
              <c:f>[1]Лист1!$H$2</c:f>
              <c:strCache>
                <c:ptCount val="1"/>
                <c:pt idx="0">
                  <c:v>0.005-0.01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[1]Лист1!$L$4:$L$14</c:f>
              <c:numCache>
                <c:formatCode>General</c:formatCode>
                <c:ptCount val="11"/>
                <c:pt idx="0">
                  <c:v>6.5</c:v>
                </c:pt>
                <c:pt idx="1">
                  <c:v>17</c:v>
                </c:pt>
                <c:pt idx="2">
                  <c:v>33.5</c:v>
                </c:pt>
                <c:pt idx="3">
                  <c:v>41</c:v>
                </c:pt>
                <c:pt idx="4">
                  <c:v>50</c:v>
                </c:pt>
                <c:pt idx="5">
                  <c:v>83.5</c:v>
                </c:pt>
                <c:pt idx="6">
                  <c:v>117.5</c:v>
                </c:pt>
                <c:pt idx="7">
                  <c:v>163</c:v>
                </c:pt>
                <c:pt idx="8">
                  <c:v>215.5</c:v>
                </c:pt>
                <c:pt idx="9">
                  <c:v>262</c:v>
                </c:pt>
                <c:pt idx="10">
                  <c:v>500</c:v>
                </c:pt>
              </c:numCache>
            </c:numRef>
          </c:cat>
          <c:val>
            <c:numRef>
              <c:f>[1]Лист1!$H$4:$H$14</c:f>
              <c:numCache>
                <c:formatCode>0.00</c:formatCode>
                <c:ptCount val="11"/>
                <c:pt idx="0">
                  <c:v>1.6812229679343771</c:v>
                </c:pt>
                <c:pt idx="1">
                  <c:v>1.824244774355567</c:v>
                </c:pt>
                <c:pt idx="2">
                  <c:v>1.3924901960784313</c:v>
                </c:pt>
                <c:pt idx="3">
                  <c:v>1.2543848059454992</c:v>
                </c:pt>
                <c:pt idx="4">
                  <c:v>10.322640138638942</c:v>
                </c:pt>
                <c:pt idx="5">
                  <c:v>7.6178731631863901</c:v>
                </c:pt>
                <c:pt idx="6">
                  <c:v>8.7456939163498166</c:v>
                </c:pt>
                <c:pt idx="7">
                  <c:v>11.622187949825209</c:v>
                </c:pt>
                <c:pt idx="8">
                  <c:v>10.539940146450176</c:v>
                </c:pt>
                <c:pt idx="9">
                  <c:v>11.043654865380541</c:v>
                </c:pt>
                <c:pt idx="10">
                  <c:v>8.9156750345918123</c:v>
                </c:pt>
              </c:numCache>
            </c:numRef>
          </c:val>
        </c:ser>
        <c:ser>
          <c:idx val="4"/>
          <c:order val="4"/>
          <c:tx>
            <c:strRef>
              <c:f>[1]Лист1!$G$2</c:f>
              <c:strCache>
                <c:ptCount val="1"/>
                <c:pt idx="0">
                  <c:v>0.001-0.005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[1]Лист1!$L$4:$L$14</c:f>
              <c:numCache>
                <c:formatCode>General</c:formatCode>
                <c:ptCount val="11"/>
                <c:pt idx="0">
                  <c:v>6.5</c:v>
                </c:pt>
                <c:pt idx="1">
                  <c:v>17</c:v>
                </c:pt>
                <c:pt idx="2">
                  <c:v>33.5</c:v>
                </c:pt>
                <c:pt idx="3">
                  <c:v>41</c:v>
                </c:pt>
                <c:pt idx="4">
                  <c:v>50</c:v>
                </c:pt>
                <c:pt idx="5">
                  <c:v>83.5</c:v>
                </c:pt>
                <c:pt idx="6">
                  <c:v>117.5</c:v>
                </c:pt>
                <c:pt idx="7">
                  <c:v>163</c:v>
                </c:pt>
                <c:pt idx="8">
                  <c:v>215.5</c:v>
                </c:pt>
                <c:pt idx="9">
                  <c:v>262</c:v>
                </c:pt>
                <c:pt idx="10">
                  <c:v>500</c:v>
                </c:pt>
              </c:numCache>
            </c:numRef>
          </c:cat>
          <c:val>
            <c:numRef>
              <c:f>[1]Лист1!$G$4:$G$14</c:f>
              <c:numCache>
                <c:formatCode>0.00</c:formatCode>
                <c:ptCount val="11"/>
                <c:pt idx="0">
                  <c:v>2.9690678598061142</c:v>
                </c:pt>
                <c:pt idx="1">
                  <c:v>3.1360366349065676</c:v>
                </c:pt>
                <c:pt idx="2">
                  <c:v>1.9465235294117647</c:v>
                </c:pt>
                <c:pt idx="3">
                  <c:v>2.4672336911643269</c:v>
                </c:pt>
                <c:pt idx="4">
                  <c:v>16.032725454909023</c:v>
                </c:pt>
                <c:pt idx="5">
                  <c:v>14.313402938901781</c:v>
                </c:pt>
                <c:pt idx="6">
                  <c:v>16.908341571609643</c:v>
                </c:pt>
                <c:pt idx="7">
                  <c:v>18.418737404894095</c:v>
                </c:pt>
                <c:pt idx="8">
                  <c:v>17.094336835402739</c:v>
                </c:pt>
                <c:pt idx="9">
                  <c:v>16.541369514521946</c:v>
                </c:pt>
                <c:pt idx="10">
                  <c:v>19.733643012453047</c:v>
                </c:pt>
              </c:numCache>
            </c:numRef>
          </c:val>
        </c:ser>
        <c:ser>
          <c:idx val="5"/>
          <c:order val="5"/>
          <c:tx>
            <c:strRef>
              <c:f>[1]Лист1!$F$2</c:f>
              <c:strCache>
                <c:ptCount val="1"/>
                <c:pt idx="0">
                  <c:v>&lt;1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[1]Лист1!$L$4:$L$14</c:f>
              <c:numCache>
                <c:formatCode>General</c:formatCode>
                <c:ptCount val="11"/>
                <c:pt idx="0">
                  <c:v>6.5</c:v>
                </c:pt>
                <c:pt idx="1">
                  <c:v>17</c:v>
                </c:pt>
                <c:pt idx="2">
                  <c:v>33.5</c:v>
                </c:pt>
                <c:pt idx="3">
                  <c:v>41</c:v>
                </c:pt>
                <c:pt idx="4">
                  <c:v>50</c:v>
                </c:pt>
                <c:pt idx="5">
                  <c:v>83.5</c:v>
                </c:pt>
                <c:pt idx="6">
                  <c:v>117.5</c:v>
                </c:pt>
                <c:pt idx="7">
                  <c:v>163</c:v>
                </c:pt>
                <c:pt idx="8">
                  <c:v>215.5</c:v>
                </c:pt>
                <c:pt idx="9">
                  <c:v>262</c:v>
                </c:pt>
                <c:pt idx="10">
                  <c:v>500</c:v>
                </c:pt>
              </c:numCache>
            </c:numRef>
          </c:cat>
          <c:val>
            <c:numRef>
              <c:f>[1]Лист1!$F$4:$F$14</c:f>
              <c:numCache>
                <c:formatCode>0.00</c:formatCode>
                <c:ptCount val="11"/>
                <c:pt idx="0">
                  <c:v>0.96237136465324358</c:v>
                </c:pt>
                <c:pt idx="1">
                  <c:v>1.2154331929980065</c:v>
                </c:pt>
                <c:pt idx="2">
                  <c:v>0.79401568627450969</c:v>
                </c:pt>
                <c:pt idx="3">
                  <c:v>1.132546105147261</c:v>
                </c:pt>
                <c:pt idx="4">
                  <c:v>5.6339898686929297</c:v>
                </c:pt>
                <c:pt idx="5">
                  <c:v>5.3931467517401401</c:v>
                </c:pt>
                <c:pt idx="6">
                  <c:v>6.6088751584283925</c:v>
                </c:pt>
                <c:pt idx="7">
                  <c:v>6.6949105490437981</c:v>
                </c:pt>
                <c:pt idx="8">
                  <c:v>6.0312206303724931</c:v>
                </c:pt>
                <c:pt idx="9">
                  <c:v>5.9185923256306978</c:v>
                </c:pt>
                <c:pt idx="10">
                  <c:v>7.0708440403241726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86424704"/>
        <c:axId val="190413056"/>
      </c:barChart>
      <c:catAx>
        <c:axId val="186424704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 sz="1000" b="1" i="0" kern="1200" baseline="0">
                    <a:solidFill>
                      <a:srgbClr val="000000"/>
                    </a:solidFill>
                    <a:effectLst/>
                  </a:rPr>
                  <a:t>Глубина, см</a:t>
                </a:r>
                <a:endParaRPr lang="ru-RU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90413056"/>
        <c:crosses val="autoZero"/>
        <c:auto val="0"/>
        <c:lblAlgn val="ctr"/>
        <c:lblOffset val="100"/>
        <c:tickLblSkip val="2"/>
        <c:tickMarkSkip val="25"/>
        <c:noMultiLvlLbl val="0"/>
      </c:catAx>
      <c:valAx>
        <c:axId val="19041305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 sz="1000" b="1" i="0" kern="1200" baseline="0">
                    <a:solidFill>
                      <a:srgbClr val="000000"/>
                    </a:solidFill>
                    <a:effectLst/>
                  </a:rPr>
                  <a:t>% фракции</a:t>
                </a:r>
                <a:endParaRPr lang="ru-RU">
                  <a:effectLst/>
                </a:endParaRP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186424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55419</xdr:colOff>
      <xdr:row>14</xdr:row>
      <xdr:rowOff>90301</xdr:rowOff>
    </xdr:from>
    <xdr:to>
      <xdr:col>18</xdr:col>
      <xdr:colOff>555418</xdr:colOff>
      <xdr:row>31</xdr:row>
      <xdr:rowOff>49480</xdr:rowOff>
    </xdr:to>
    <xdr:graphicFrame macro="">
      <xdr:nvGraphicFramePr>
        <xdr:cNvPr id="1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17318</xdr:colOff>
      <xdr:row>14</xdr:row>
      <xdr:rowOff>103910</xdr:rowOff>
    </xdr:from>
    <xdr:to>
      <xdr:col>11</xdr:col>
      <xdr:colOff>575212</xdr:colOff>
      <xdr:row>29</xdr:row>
      <xdr:rowOff>270907</xdr:rowOff>
    </xdr:to>
    <xdr:graphicFrame macro="">
      <xdr:nvGraphicFramePr>
        <xdr:cNvPr id="17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86;&#1090;&#1086;&#1082;&#1086;&#1074;&#1086;&#1077;\&#1059;&#1085;&#1080;&#1074;&#1077;&#1088;\5%20&#1082;&#1091;&#1088;&#1089;\&#1044;&#1080;&#1087;&#1083;&#1086;&#1084;\&#1072;&#1085;&#1072;&#1083;&#1080;&#1079;&#1099;\&#1072;&#1085;&#1072;&#1083;&#1080;&#1079;&#1099;%20&#1092;&#1080;&#1085;&#1072;&#1083;&#1100;&#1085;&#1099;&#1077;\&#1043;&#1088;&#1072;&#1085;&#1089;&#1086;&#1089;&#1090;&#1072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">
          <cell r="F2" t="str">
            <v>&lt;1</v>
          </cell>
          <cell r="G2" t="str">
            <v>0.001-0.005</v>
          </cell>
          <cell r="H2" t="str">
            <v>0.005-0.01</v>
          </cell>
          <cell r="I2" t="str">
            <v>0.01-0.05</v>
          </cell>
          <cell r="J2" t="str">
            <v>0.05-0.25</v>
          </cell>
          <cell r="K2" t="str">
            <v>0.25-1</v>
          </cell>
        </row>
        <row r="4">
          <cell r="F4">
            <v>0.96237136465324358</v>
          </cell>
          <cell r="G4">
            <v>2.9690678598061142</v>
          </cell>
          <cell r="H4">
            <v>1.6812229679343771</v>
          </cell>
          <cell r="I4">
            <v>9.9000149142430995</v>
          </cell>
          <cell r="J4">
            <v>44.566457867263225</v>
          </cell>
          <cell r="K4">
            <v>39.920865026099939</v>
          </cell>
          <cell r="L4">
            <v>6.5</v>
          </cell>
          <cell r="N4">
            <v>3.9314392244593579</v>
          </cell>
          <cell r="O4">
            <v>5.612662192393735</v>
          </cell>
          <cell r="P4">
            <v>15.512677106636835</v>
          </cell>
          <cell r="Q4">
            <v>60.079134973900061</v>
          </cell>
          <cell r="R4">
            <v>100</v>
          </cell>
        </row>
        <row r="5">
          <cell r="F5">
            <v>1.2154331929980065</v>
          </cell>
          <cell r="G5">
            <v>3.1360366349065676</v>
          </cell>
          <cell r="H5">
            <v>1.824244774355567</v>
          </cell>
          <cell r="I5">
            <v>9.4847588448186784</v>
          </cell>
          <cell r="J5">
            <v>43.740265159908439</v>
          </cell>
          <cell r="K5">
            <v>40.594881453578516</v>
          </cell>
          <cell r="L5">
            <v>17</v>
          </cell>
          <cell r="N5">
            <v>4.351469827904574</v>
          </cell>
          <cell r="O5">
            <v>6.1757146022601415</v>
          </cell>
          <cell r="P5">
            <v>15.66047344707882</v>
          </cell>
          <cell r="Q5">
            <v>59.400738606987261</v>
          </cell>
          <cell r="R5">
            <v>99.995620060565784</v>
          </cell>
        </row>
        <row r="6">
          <cell r="F6">
            <v>0.79401568627450969</v>
          </cell>
          <cell r="G6">
            <v>1.9465235294117647</v>
          </cell>
          <cell r="H6">
            <v>1.3924901960784313</v>
          </cell>
          <cell r="I6">
            <v>4.2515392156862735</v>
          </cell>
          <cell r="J6">
            <v>32.092454901960785</v>
          </cell>
          <cell r="K6">
            <v>59.522976470588233</v>
          </cell>
          <cell r="L6">
            <v>33.5</v>
          </cell>
          <cell r="N6">
            <v>2.7405392156862742</v>
          </cell>
          <cell r="O6">
            <v>4.1330294117647055</v>
          </cell>
          <cell r="P6">
            <v>8.3845686274509781</v>
          </cell>
          <cell r="Q6">
            <v>40.477023529411767</v>
          </cell>
          <cell r="R6">
            <v>100</v>
          </cell>
        </row>
        <row r="7">
          <cell r="F7">
            <v>1.132546105147261</v>
          </cell>
          <cell r="G7">
            <v>2.4672336911643269</v>
          </cell>
          <cell r="H7">
            <v>1.2543848059454992</v>
          </cell>
          <cell r="I7">
            <v>10.832568125516101</v>
          </cell>
          <cell r="J7">
            <v>57.909380677126329</v>
          </cell>
          <cell r="K7">
            <v>26.403886595100474</v>
          </cell>
          <cell r="L7">
            <v>41</v>
          </cell>
          <cell r="N7">
            <v>3.5997797963115881</v>
          </cell>
          <cell r="O7">
            <v>4.8541646022570877</v>
          </cell>
          <cell r="P7">
            <v>15.686732727773189</v>
          </cell>
          <cell r="Q7">
            <v>73.596113404899512</v>
          </cell>
          <cell r="R7">
            <v>99.999999999999986</v>
          </cell>
        </row>
        <row r="8">
          <cell r="F8">
            <v>5.6339898686929297</v>
          </cell>
          <cell r="G8">
            <v>16.032725454909023</v>
          </cell>
          <cell r="H8">
            <v>10.322640138638942</v>
          </cell>
          <cell r="I8">
            <v>25.290029327467842</v>
          </cell>
          <cell r="J8">
            <v>26.004155835499567</v>
          </cell>
          <cell r="K8">
            <v>16.704752382856746</v>
          </cell>
          <cell r="L8">
            <v>50</v>
          </cell>
          <cell r="N8">
            <v>21.666715323601952</v>
          </cell>
          <cell r="O8">
            <v>31.989355462240894</v>
          </cell>
          <cell r="P8">
            <v>57.279384789708736</v>
          </cell>
          <cell r="Q8">
            <v>83.283540625208303</v>
          </cell>
          <cell r="R8">
            <v>99.988293008065057</v>
          </cell>
        </row>
        <row r="9">
          <cell r="F9">
            <v>5.3931467517401401</v>
          </cell>
          <cell r="G9">
            <v>14.313402938901781</v>
          </cell>
          <cell r="H9">
            <v>7.6178731631863901</v>
          </cell>
          <cell r="I9">
            <v>28.584104795050276</v>
          </cell>
          <cell r="J9">
            <v>25.556598027842234</v>
          </cell>
          <cell r="K9">
            <v>18.534874323279176</v>
          </cell>
          <cell r="L9">
            <v>83.5</v>
          </cell>
          <cell r="N9">
            <v>19.706549690641921</v>
          </cell>
          <cell r="O9">
            <v>27.32442285382831</v>
          </cell>
          <cell r="P9">
            <v>55.908527648878589</v>
          </cell>
          <cell r="Q9">
            <v>81.465125676720817</v>
          </cell>
          <cell r="R9">
            <v>100</v>
          </cell>
        </row>
        <row r="10">
          <cell r="F10">
            <v>6.6088751584283925</v>
          </cell>
          <cell r="G10">
            <v>16.908341571609643</v>
          </cell>
          <cell r="H10">
            <v>8.7456939163498166</v>
          </cell>
          <cell r="I10">
            <v>33.96626045627378</v>
          </cell>
          <cell r="J10">
            <v>23.22111470215464</v>
          </cell>
          <cell r="K10">
            <v>10.549714195183736</v>
          </cell>
          <cell r="L10">
            <v>117.5</v>
          </cell>
          <cell r="N10">
            <v>23.517216730038037</v>
          </cell>
          <cell r="O10">
            <v>32.262910646387851</v>
          </cell>
          <cell r="P10">
            <v>66.229171102661638</v>
          </cell>
          <cell r="Q10">
            <v>89.450285804816275</v>
          </cell>
          <cell r="R10">
            <v>100.00000000000001</v>
          </cell>
        </row>
        <row r="11">
          <cell r="F11">
            <v>6.6949105490437981</v>
          </cell>
          <cell r="G11">
            <v>18.418737404894095</v>
          </cell>
          <cell r="H11">
            <v>11.622187949825209</v>
          </cell>
          <cell r="I11">
            <v>31.896940160394802</v>
          </cell>
          <cell r="J11">
            <v>18.599919802590996</v>
          </cell>
          <cell r="K11">
            <v>12.767304133251102</v>
          </cell>
          <cell r="L11">
            <v>163</v>
          </cell>
          <cell r="N11">
            <v>25.113647953937893</v>
          </cell>
          <cell r="O11">
            <v>36.735835903763103</v>
          </cell>
          <cell r="P11">
            <v>68.632776064157909</v>
          </cell>
          <cell r="Q11">
            <v>87.232695866748912</v>
          </cell>
          <cell r="R11">
            <v>100.00000000000001</v>
          </cell>
        </row>
        <row r="12">
          <cell r="F12">
            <v>6.0312206303724931</v>
          </cell>
          <cell r="G12">
            <v>17.094336835402739</v>
          </cell>
          <cell r="H12">
            <v>10.539940146450176</v>
          </cell>
          <cell r="I12">
            <v>30.112015281757404</v>
          </cell>
          <cell r="J12">
            <v>22.046874243871379</v>
          </cell>
          <cell r="K12">
            <v>14.175612862145808</v>
          </cell>
          <cell r="L12">
            <v>215.5</v>
          </cell>
          <cell r="N12">
            <v>23.125557465775231</v>
          </cell>
          <cell r="O12">
            <v>33.665497612225408</v>
          </cell>
          <cell r="P12">
            <v>63.777512893982816</v>
          </cell>
          <cell r="Q12">
            <v>85.824387137854188</v>
          </cell>
          <cell r="R12">
            <v>100</v>
          </cell>
        </row>
        <row r="13">
          <cell r="F13">
            <v>5.9185923256306978</v>
          </cell>
          <cell r="G13">
            <v>16.541369514521946</v>
          </cell>
          <cell r="H13">
            <v>11.043654865380541</v>
          </cell>
          <cell r="I13">
            <v>31.995471698113214</v>
          </cell>
          <cell r="J13">
            <v>20.671231715073144</v>
          </cell>
          <cell r="K13">
            <v>13.829679881280461</v>
          </cell>
          <cell r="L13">
            <v>262</v>
          </cell>
          <cell r="N13">
            <v>22.459961840152644</v>
          </cell>
          <cell r="O13">
            <v>33.503616705533183</v>
          </cell>
          <cell r="P13">
            <v>65.499088403646397</v>
          </cell>
          <cell r="Q13">
            <v>86.170320118719545</v>
          </cell>
          <cell r="R13">
            <v>100</v>
          </cell>
        </row>
        <row r="14">
          <cell r="F14">
            <v>7.0708440403241726</v>
          </cell>
          <cell r="G14">
            <v>19.733643012453047</v>
          </cell>
          <cell r="H14">
            <v>8.9156750345918123</v>
          </cell>
          <cell r="I14">
            <v>34.71306582328522</v>
          </cell>
          <cell r="J14">
            <v>19.174145087962039</v>
          </cell>
          <cell r="K14">
            <v>10.389602688278341</v>
          </cell>
          <cell r="L14">
            <v>500</v>
          </cell>
          <cell r="N14">
            <v>26.804487052777219</v>
          </cell>
          <cell r="O14">
            <v>35.720162087369033</v>
          </cell>
          <cell r="P14">
            <v>70.433227910654253</v>
          </cell>
          <cell r="Q14">
            <v>89.607372998616285</v>
          </cell>
          <cell r="R14">
            <v>99.996975686894629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zoomScale="55" zoomScaleNormal="55" workbookViewId="0">
      <selection activeCell="F18" sqref="A15:F18"/>
    </sheetView>
  </sheetViews>
  <sheetFormatPr defaultRowHeight="25.5" customHeight="1" x14ac:dyDescent="0.25"/>
  <cols>
    <col min="1" max="16" width="9.140625" style="1"/>
    <col min="17" max="18" width="9.140625" style="4"/>
    <col min="19" max="19" width="9.140625" style="1"/>
    <col min="20" max="20" width="9.140625" style="4"/>
    <col min="21" max="21" width="9.140625" style="1"/>
    <col min="22" max="23" width="9.140625" style="4"/>
    <col min="24" max="16384" width="9.140625" style="1"/>
  </cols>
  <sheetData>
    <row r="1" spans="1:17" ht="25.5" customHeight="1" x14ac:dyDescent="0.25">
      <c r="A1" s="5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5.5" customHeight="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s="3" t="s">
        <v>0</v>
      </c>
      <c r="H2" s="7">
        <v>1</v>
      </c>
      <c r="I2">
        <v>5</v>
      </c>
      <c r="J2">
        <v>10</v>
      </c>
      <c r="K2">
        <v>50</v>
      </c>
      <c r="L2">
        <v>250</v>
      </c>
      <c r="M2">
        <v>1000</v>
      </c>
      <c r="N2"/>
      <c r="O2"/>
      <c r="P2"/>
      <c r="Q2"/>
    </row>
    <row r="3" spans="1:17" ht="25.5" customHeight="1" x14ac:dyDescent="0.25">
      <c r="A3" s="2"/>
      <c r="B3" s="2"/>
      <c r="C3" s="2"/>
      <c r="D3" s="2"/>
      <c r="E3" s="2"/>
      <c r="F3" s="2"/>
      <c r="G3" s="2"/>
      <c r="H3" s="8"/>
      <c r="I3" s="9"/>
      <c r="J3" s="9"/>
      <c r="K3" s="9"/>
      <c r="L3" s="9"/>
      <c r="M3" s="9"/>
      <c r="N3" s="10"/>
      <c r="O3" s="10"/>
      <c r="P3" s="10"/>
      <c r="Q3" s="10"/>
    </row>
    <row r="4" spans="1:17" ht="25.5" customHeight="1" x14ac:dyDescent="0.25">
      <c r="A4" s="11">
        <v>0.96237136465324358</v>
      </c>
      <c r="B4" s="11">
        <v>2.9690678598061142</v>
      </c>
      <c r="C4" s="11">
        <v>1.6812229679343771</v>
      </c>
      <c r="D4" s="11">
        <v>9.9000149142430995</v>
      </c>
      <c r="E4" s="11">
        <v>44.566457867263225</v>
      </c>
      <c r="F4" s="11">
        <v>39.920865026099939</v>
      </c>
      <c r="G4" s="3">
        <f>(4+9)/2</f>
        <v>6.5</v>
      </c>
      <c r="H4" s="11">
        <v>1.3699999999999999</v>
      </c>
      <c r="I4" s="12">
        <f t="shared" ref="I4:I14" si="0">A4+B4</f>
        <v>3.9314392244593579</v>
      </c>
      <c r="J4" s="11">
        <f t="shared" ref="J4:L14" si="1">C4+I4</f>
        <v>5.612662192393735</v>
      </c>
      <c r="K4" s="11">
        <f t="shared" si="1"/>
        <v>15.512677106636835</v>
      </c>
      <c r="L4" s="11">
        <f t="shared" si="1"/>
        <v>60.079134973900061</v>
      </c>
      <c r="M4" s="11">
        <f t="shared" ref="M4:M14" si="2">L4+F4</f>
        <v>100</v>
      </c>
      <c r="N4" s="10"/>
      <c r="O4" s="10"/>
      <c r="P4" s="10"/>
      <c r="Q4" s="10"/>
    </row>
    <row r="5" spans="1:17" ht="25.5" customHeight="1" x14ac:dyDescent="0.25">
      <c r="A5" s="11">
        <v>1.2154331929980065</v>
      </c>
      <c r="B5" s="11">
        <v>3.1360366349065676</v>
      </c>
      <c r="C5" s="11">
        <v>1.824244774355567</v>
      </c>
      <c r="D5" s="11">
        <v>9.4847588448186784</v>
      </c>
      <c r="E5" s="11">
        <v>43.740265159908439</v>
      </c>
      <c r="F5" s="11">
        <v>40.594881453578516</v>
      </c>
      <c r="G5" s="3">
        <f>(9+25)/2</f>
        <v>17</v>
      </c>
      <c r="H5" s="11">
        <v>1.8499999999999999</v>
      </c>
      <c r="I5" s="12">
        <f t="shared" si="0"/>
        <v>4.351469827904574</v>
      </c>
      <c r="J5" s="11">
        <f t="shared" si="1"/>
        <v>6.1757146022601415</v>
      </c>
      <c r="K5" s="11">
        <f t="shared" si="1"/>
        <v>15.66047344707882</v>
      </c>
      <c r="L5" s="11">
        <f t="shared" si="1"/>
        <v>59.400738606987261</v>
      </c>
      <c r="M5" s="11">
        <f t="shared" si="2"/>
        <v>99.995620060565784</v>
      </c>
      <c r="N5" s="10"/>
      <c r="O5" s="10"/>
      <c r="P5" s="10"/>
      <c r="Q5" s="10"/>
    </row>
    <row r="6" spans="1:17" ht="25.5" customHeight="1" x14ac:dyDescent="0.25">
      <c r="A6" s="11">
        <v>0.79401568627450969</v>
      </c>
      <c r="B6" s="11">
        <v>1.9465235294117647</v>
      </c>
      <c r="C6" s="11">
        <v>1.3924901960784313</v>
      </c>
      <c r="D6" s="11">
        <v>4.2515392156862735</v>
      </c>
      <c r="E6" s="11">
        <v>32.092454901960785</v>
      </c>
      <c r="F6" s="11">
        <v>59.522976470588233</v>
      </c>
      <c r="G6" s="3">
        <f>(27+40)/2</f>
        <v>33.5</v>
      </c>
      <c r="H6" s="11">
        <v>1.3399999999999999</v>
      </c>
      <c r="I6" s="12">
        <f t="shared" si="0"/>
        <v>2.7405392156862742</v>
      </c>
      <c r="J6" s="11">
        <f t="shared" si="1"/>
        <v>4.1330294117647055</v>
      </c>
      <c r="K6" s="11">
        <f t="shared" si="1"/>
        <v>8.3845686274509781</v>
      </c>
      <c r="L6" s="11">
        <f t="shared" si="1"/>
        <v>40.477023529411767</v>
      </c>
      <c r="M6" s="11">
        <f t="shared" si="2"/>
        <v>100</v>
      </c>
      <c r="N6" s="10"/>
      <c r="O6" s="10"/>
      <c r="P6" s="10"/>
      <c r="Q6" s="10"/>
    </row>
    <row r="7" spans="1:17" ht="25.5" customHeight="1" x14ac:dyDescent="0.25">
      <c r="A7" s="11">
        <v>1.132546105147261</v>
      </c>
      <c r="B7" s="11">
        <v>2.4672336911643269</v>
      </c>
      <c r="C7" s="11">
        <v>1.2543848059454992</v>
      </c>
      <c r="D7" s="11">
        <v>10.832568125516101</v>
      </c>
      <c r="E7" s="11">
        <v>57.909380677126329</v>
      </c>
      <c r="F7" s="11">
        <v>26.403886595100474</v>
      </c>
      <c r="G7" s="3">
        <v>41</v>
      </c>
      <c r="H7" s="11">
        <v>1.3633333333333333</v>
      </c>
      <c r="I7" s="12">
        <f t="shared" si="0"/>
        <v>3.5997797963115881</v>
      </c>
      <c r="J7" s="11">
        <f t="shared" si="1"/>
        <v>4.8541646022570877</v>
      </c>
      <c r="K7" s="11">
        <f t="shared" si="1"/>
        <v>15.686732727773189</v>
      </c>
      <c r="L7" s="11">
        <f t="shared" si="1"/>
        <v>73.596113404899512</v>
      </c>
      <c r="M7" s="11">
        <f t="shared" si="2"/>
        <v>99.999999999999986</v>
      </c>
      <c r="N7" s="10"/>
      <c r="O7" s="10"/>
      <c r="P7" s="10"/>
      <c r="Q7" s="10"/>
    </row>
    <row r="8" spans="1:17" ht="25.5" customHeight="1" x14ac:dyDescent="0.25">
      <c r="A8" s="11">
        <v>5.6339898686929297</v>
      </c>
      <c r="B8" s="11">
        <v>16.032725454909023</v>
      </c>
      <c r="C8" s="11">
        <v>10.322640138638942</v>
      </c>
      <c r="D8" s="11">
        <v>25.290029327467842</v>
      </c>
      <c r="E8" s="11">
        <v>26.004155835499567</v>
      </c>
      <c r="F8" s="11">
        <v>16.704752382856746</v>
      </c>
      <c r="G8" s="3">
        <v>50</v>
      </c>
      <c r="H8" s="11">
        <v>6.416666666666667</v>
      </c>
      <c r="I8" s="12">
        <f t="shared" si="0"/>
        <v>21.666715323601952</v>
      </c>
      <c r="J8" s="11">
        <f t="shared" si="1"/>
        <v>31.989355462240894</v>
      </c>
      <c r="K8" s="11">
        <f t="shared" si="1"/>
        <v>57.279384789708736</v>
      </c>
      <c r="L8" s="11">
        <f t="shared" si="1"/>
        <v>83.283540625208303</v>
      </c>
      <c r="M8" s="11">
        <f t="shared" si="2"/>
        <v>99.988293008065057</v>
      </c>
      <c r="N8" s="10"/>
      <c r="O8" s="10"/>
      <c r="P8" s="10"/>
      <c r="Q8" s="10"/>
    </row>
    <row r="9" spans="1:17" ht="25.5" customHeight="1" x14ac:dyDescent="0.25">
      <c r="A9" s="11">
        <v>5.3931467517401401</v>
      </c>
      <c r="B9" s="11">
        <v>14.313402938901781</v>
      </c>
      <c r="C9" s="11">
        <v>7.6178731631863901</v>
      </c>
      <c r="D9" s="11">
        <v>28.584104795050276</v>
      </c>
      <c r="E9" s="11">
        <v>25.556598027842234</v>
      </c>
      <c r="F9" s="11">
        <v>18.534874323279176</v>
      </c>
      <c r="G9" s="3">
        <v>83.5</v>
      </c>
      <c r="H9" s="11">
        <v>6.3149999999999995</v>
      </c>
      <c r="I9" s="12">
        <f t="shared" si="0"/>
        <v>19.706549690641921</v>
      </c>
      <c r="J9" s="11">
        <f t="shared" si="1"/>
        <v>27.32442285382831</v>
      </c>
      <c r="K9" s="11">
        <f t="shared" si="1"/>
        <v>55.908527648878589</v>
      </c>
      <c r="L9" s="11">
        <f t="shared" si="1"/>
        <v>81.465125676720817</v>
      </c>
      <c r="M9" s="11">
        <f t="shared" si="2"/>
        <v>100</v>
      </c>
      <c r="N9"/>
      <c r="O9"/>
      <c r="P9"/>
      <c r="Q9"/>
    </row>
    <row r="10" spans="1:17" ht="25.5" customHeight="1" x14ac:dyDescent="0.25">
      <c r="A10" s="11">
        <v>6.6088751584283925</v>
      </c>
      <c r="B10" s="11">
        <v>16.908341571609643</v>
      </c>
      <c r="C10" s="11">
        <v>8.7456939163498166</v>
      </c>
      <c r="D10" s="11">
        <v>33.96626045627378</v>
      </c>
      <c r="E10" s="11">
        <v>23.22111470215464</v>
      </c>
      <c r="F10" s="11">
        <v>10.549714195183736</v>
      </c>
      <c r="G10" s="3">
        <v>117.5</v>
      </c>
      <c r="H10" s="11">
        <v>7.2166666666666659</v>
      </c>
      <c r="I10" s="12">
        <f t="shared" si="0"/>
        <v>23.517216730038037</v>
      </c>
      <c r="J10" s="11">
        <f t="shared" si="1"/>
        <v>32.262910646387851</v>
      </c>
      <c r="K10" s="11">
        <f t="shared" si="1"/>
        <v>66.229171102661638</v>
      </c>
      <c r="L10" s="11">
        <f t="shared" si="1"/>
        <v>89.450285804816275</v>
      </c>
      <c r="M10" s="11">
        <f t="shared" si="2"/>
        <v>100.00000000000001</v>
      </c>
      <c r="N10"/>
      <c r="O10"/>
      <c r="P10"/>
      <c r="Q10"/>
    </row>
    <row r="11" spans="1:17" ht="25.5" customHeight="1" x14ac:dyDescent="0.25">
      <c r="A11" s="11">
        <v>6.6949105490437981</v>
      </c>
      <c r="B11" s="11">
        <v>18.418737404894095</v>
      </c>
      <c r="C11" s="11">
        <v>11.622187949825209</v>
      </c>
      <c r="D11" s="11">
        <v>31.896940160394802</v>
      </c>
      <c r="E11" s="11">
        <v>18.599919802590996</v>
      </c>
      <c r="F11" s="11">
        <v>12.767304133251102</v>
      </c>
      <c r="G11" s="3">
        <v>163</v>
      </c>
      <c r="H11" s="11">
        <v>7.5749999999999993</v>
      </c>
      <c r="I11" s="12">
        <f t="shared" si="0"/>
        <v>25.113647953937893</v>
      </c>
      <c r="J11" s="11">
        <f t="shared" si="1"/>
        <v>36.735835903763103</v>
      </c>
      <c r="K11" s="11">
        <f t="shared" si="1"/>
        <v>68.632776064157909</v>
      </c>
      <c r="L11" s="11">
        <f t="shared" si="1"/>
        <v>87.232695866748912</v>
      </c>
      <c r="M11" s="11">
        <f t="shared" si="2"/>
        <v>100.00000000000001</v>
      </c>
      <c r="N11"/>
      <c r="O11"/>
      <c r="P11"/>
      <c r="Q11"/>
    </row>
    <row r="12" spans="1:17" ht="25.5" customHeight="1" x14ac:dyDescent="0.25">
      <c r="A12" s="11">
        <v>6.0312206303724931</v>
      </c>
      <c r="B12" s="11">
        <v>17.094336835402739</v>
      </c>
      <c r="C12" s="11">
        <v>10.539940146450176</v>
      </c>
      <c r="D12" s="11">
        <v>30.112015281757404</v>
      </c>
      <c r="E12" s="11">
        <v>22.046874243871379</v>
      </c>
      <c r="F12" s="13">
        <v>14.175612862145808</v>
      </c>
      <c r="G12" s="3">
        <v>215.5</v>
      </c>
      <c r="H12" s="11">
        <v>6.4049999999999994</v>
      </c>
      <c r="I12" s="12">
        <f t="shared" si="0"/>
        <v>23.125557465775231</v>
      </c>
      <c r="J12" s="11">
        <f t="shared" si="1"/>
        <v>33.665497612225408</v>
      </c>
      <c r="K12" s="11">
        <f t="shared" si="1"/>
        <v>63.777512893982816</v>
      </c>
      <c r="L12" s="11">
        <f t="shared" si="1"/>
        <v>85.824387137854188</v>
      </c>
      <c r="M12" s="11">
        <f t="shared" si="2"/>
        <v>100</v>
      </c>
      <c r="N12"/>
      <c r="O12"/>
      <c r="P12"/>
      <c r="Q12"/>
    </row>
    <row r="13" spans="1:17" ht="25.5" customHeight="1" x14ac:dyDescent="0.25">
      <c r="A13" s="11">
        <v>5.9185923256306978</v>
      </c>
      <c r="B13" s="11">
        <v>16.541369514521946</v>
      </c>
      <c r="C13" s="11">
        <v>11.043654865380541</v>
      </c>
      <c r="D13" s="11">
        <v>31.995471698113214</v>
      </c>
      <c r="E13" s="11">
        <v>20.671231715073144</v>
      </c>
      <c r="F13" s="11">
        <v>13.829679881280461</v>
      </c>
      <c r="G13" s="3">
        <v>262</v>
      </c>
      <c r="H13" s="11">
        <v>6.75</v>
      </c>
      <c r="I13" s="12">
        <f t="shared" si="0"/>
        <v>22.459961840152644</v>
      </c>
      <c r="J13" s="11">
        <f t="shared" si="1"/>
        <v>33.503616705533183</v>
      </c>
      <c r="K13" s="11">
        <f t="shared" si="1"/>
        <v>65.499088403646397</v>
      </c>
      <c r="L13" s="11">
        <f t="shared" si="1"/>
        <v>86.170320118719545</v>
      </c>
      <c r="M13" s="11">
        <f t="shared" si="2"/>
        <v>100</v>
      </c>
      <c r="N13"/>
      <c r="O13"/>
      <c r="P13"/>
      <c r="Q13"/>
    </row>
    <row r="14" spans="1:17" ht="25.5" customHeight="1" x14ac:dyDescent="0.25">
      <c r="A14" s="11">
        <v>7.0708440403241726</v>
      </c>
      <c r="B14" s="11">
        <v>19.733643012453047</v>
      </c>
      <c r="C14" s="11">
        <v>8.9156750345918123</v>
      </c>
      <c r="D14" s="11">
        <v>34.71306582328522</v>
      </c>
      <c r="E14" s="11">
        <v>19.174145087962039</v>
      </c>
      <c r="F14" s="11">
        <v>10.389602688278341</v>
      </c>
      <c r="G14" s="3">
        <v>500</v>
      </c>
      <c r="H14" s="11">
        <v>7.7933333333333339</v>
      </c>
      <c r="I14" s="12">
        <f t="shared" si="0"/>
        <v>26.804487052777219</v>
      </c>
      <c r="J14" s="11">
        <f t="shared" si="1"/>
        <v>35.720162087369033</v>
      </c>
      <c r="K14" s="11">
        <f t="shared" si="1"/>
        <v>70.433227910654253</v>
      </c>
      <c r="L14" s="11">
        <f t="shared" si="1"/>
        <v>89.607372998616285</v>
      </c>
      <c r="M14" s="11">
        <f t="shared" si="2"/>
        <v>99.996975686894629</v>
      </c>
      <c r="N14"/>
      <c r="O14"/>
      <c r="P14"/>
      <c r="Q14"/>
    </row>
    <row r="15" spans="1:17" ht="25.5" customHeight="1" x14ac:dyDescent="0.25">
      <c r="G15" s="14"/>
      <c r="H15" s="12"/>
      <c r="I15"/>
      <c r="J15"/>
      <c r="K15"/>
      <c r="L15"/>
      <c r="M15"/>
      <c r="N15"/>
      <c r="O15"/>
      <c r="P15"/>
      <c r="Q15"/>
    </row>
    <row r="16" spans="1:17" ht="25.5" customHeight="1" x14ac:dyDescent="0.25">
      <c r="G16" s="14"/>
      <c r="H16" s="12"/>
      <c r="I16"/>
      <c r="J16"/>
      <c r="K16"/>
      <c r="L16"/>
      <c r="M16"/>
      <c r="N16"/>
      <c r="O16"/>
      <c r="P16"/>
      <c r="Q16"/>
    </row>
    <row r="17" spans="7:17" ht="25.5" customHeight="1" x14ac:dyDescent="0.25">
      <c r="G17" s="14"/>
      <c r="H17" s="12"/>
      <c r="I17"/>
      <c r="J17"/>
      <c r="K17"/>
      <c r="L17"/>
      <c r="M17"/>
      <c r="N17"/>
      <c r="O17"/>
      <c r="P17"/>
      <c r="Q17"/>
    </row>
    <row r="18" spans="7:17" ht="25.5" customHeight="1" x14ac:dyDescent="0.25">
      <c r="G18" s="14"/>
      <c r="H18" s="12"/>
      <c r="I18"/>
      <c r="J18"/>
      <c r="K18"/>
      <c r="L18"/>
      <c r="M18"/>
      <c r="N18"/>
      <c r="O18"/>
      <c r="P18"/>
      <c r="Q18"/>
    </row>
  </sheetData>
  <mergeCells count="1">
    <mergeCell ref="A1:Q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2014-04-06T14:58:08Z</dcterms:modified>
</cp:coreProperties>
</file>