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35" windowWidth="11355" windowHeight="6300" activeTab="2"/>
  </bookViews>
  <sheets>
    <sheet name="Бланк заказа" sheetId="2" r:id="rId1"/>
    <sheet name="Деталировка ДСП" sheetId="4" r:id="rId2"/>
    <sheet name="ДСП" sheetId="3" r:id="rId3"/>
    <sheet name="Формулы" sheetId="5" r:id="rId4"/>
  </sheets>
  <definedNames>
    <definedName name="Польша">ДСП!$B$4:$B$18</definedName>
    <definedName name="Польша1">ДСП!$B$4:$B$18</definedName>
    <definedName name="Польша2">ДСП!$B$4:$B$18</definedName>
    <definedName name="Россия">ДСП!$H$4:$H$13</definedName>
    <definedName name="Россия1">ДСП!$H$4:$H$13</definedName>
    <definedName name="Россия2">ДСП!$H$4:$H$13</definedName>
    <definedName name="СТ">ДСП!$E$4:$E$18</definedName>
    <definedName name="стоимость">ДСП!$E$4:$E$10</definedName>
    <definedName name="Украина">ДСП!$N$4:$N$15</definedName>
    <definedName name="Украина1">ДСП!$N$4:$N$15</definedName>
    <definedName name="Украина2">ДСП!$N$4:$N$15</definedName>
    <definedName name="Чёрная">ДСП!$E$4:$E$10</definedName>
  </definedNames>
  <calcPr calcId="145621"/>
</workbook>
</file>

<file path=xl/calcChain.xml><?xml version="1.0" encoding="utf-8"?>
<calcChain xmlns="http://schemas.openxmlformats.org/spreadsheetml/2006/main">
  <c r="G12" i="5" l="1"/>
  <c r="G11" i="5"/>
  <c r="G10" i="5"/>
  <c r="G7" i="5"/>
  <c r="G6" i="5"/>
  <c r="G5" i="5"/>
  <c r="G3" i="5"/>
  <c r="G2" i="5"/>
  <c r="G1" i="5"/>
  <c r="W16" i="2" l="1"/>
  <c r="W15" i="2"/>
  <c r="O16" i="2"/>
  <c r="O15" i="2"/>
  <c r="AJ174" i="4" l="1"/>
  <c r="Z174" i="4"/>
  <c r="A174" i="4"/>
  <c r="AJ173" i="4"/>
  <c r="Z173" i="4"/>
  <c r="A173" i="4"/>
  <c r="AJ172" i="4"/>
  <c r="Z172" i="4"/>
  <c r="A172" i="4"/>
  <c r="AJ171" i="4"/>
  <c r="Z171" i="4"/>
  <c r="A171" i="4"/>
  <c r="AJ170" i="4"/>
  <c r="Z170" i="4"/>
  <c r="A170" i="4"/>
  <c r="AJ169" i="4"/>
  <c r="Z169" i="4"/>
  <c r="A169" i="4"/>
  <c r="AJ168" i="4"/>
  <c r="Z168" i="4"/>
  <c r="A168" i="4"/>
  <c r="AJ167" i="4"/>
  <c r="Z167" i="4"/>
  <c r="A167" i="4"/>
  <c r="AJ166" i="4"/>
  <c r="Z166" i="4"/>
  <c r="A166" i="4"/>
  <c r="AJ165" i="4"/>
  <c r="Z165" i="4"/>
  <c r="A165" i="4"/>
  <c r="AJ164" i="4"/>
  <c r="Z164" i="4"/>
  <c r="A164" i="4"/>
  <c r="AJ163" i="4"/>
  <c r="Z163" i="4"/>
  <c r="A163" i="4"/>
  <c r="AJ162" i="4"/>
  <c r="Z162" i="4"/>
  <c r="A162" i="4"/>
  <c r="AJ161" i="4"/>
  <c r="Z161" i="4"/>
  <c r="A161" i="4"/>
  <c r="AJ160" i="4"/>
  <c r="Z160" i="4"/>
  <c r="A160" i="4"/>
  <c r="AJ159" i="4"/>
  <c r="Z159" i="4"/>
  <c r="A159" i="4"/>
  <c r="AJ158" i="4"/>
  <c r="Z158" i="4"/>
  <c r="A158" i="4"/>
  <c r="AJ157" i="4"/>
  <c r="Z157" i="4"/>
  <c r="A157" i="4"/>
  <c r="AJ156" i="4"/>
  <c r="Z156" i="4"/>
  <c r="A156" i="4"/>
  <c r="AJ155" i="4"/>
  <c r="Z155" i="4"/>
  <c r="A155" i="4"/>
  <c r="AJ154" i="4"/>
  <c r="Z154" i="4"/>
  <c r="A154" i="4"/>
  <c r="AJ153" i="4"/>
  <c r="Z153" i="4"/>
  <c r="A153" i="4"/>
  <c r="AJ152" i="4"/>
  <c r="Z152" i="4"/>
  <c r="A152" i="4"/>
  <c r="AJ151" i="4"/>
  <c r="Z151" i="4"/>
  <c r="A151" i="4"/>
  <c r="AJ150" i="4"/>
  <c r="Z150" i="4"/>
  <c r="A150" i="4"/>
  <c r="AJ149" i="4"/>
  <c r="Z149" i="4"/>
  <c r="A149" i="4"/>
  <c r="AJ148" i="4"/>
  <c r="Z148" i="4"/>
  <c r="A148" i="4"/>
  <c r="AJ147" i="4"/>
  <c r="Z147" i="4"/>
  <c r="A147" i="4"/>
  <c r="AJ146" i="4"/>
  <c r="Z146" i="4"/>
  <c r="A146" i="4"/>
  <c r="AJ145" i="4"/>
  <c r="Z145" i="4"/>
  <c r="A145" i="4"/>
  <c r="AJ144" i="4"/>
  <c r="Z144" i="4"/>
  <c r="A144" i="4"/>
  <c r="AJ143" i="4"/>
  <c r="Z143" i="4"/>
  <c r="A143" i="4"/>
  <c r="AJ142" i="4"/>
  <c r="Z142" i="4"/>
  <c r="A142" i="4"/>
  <c r="AJ141" i="4"/>
  <c r="Z141" i="4"/>
  <c r="A141" i="4"/>
  <c r="AJ140" i="4"/>
  <c r="Z140" i="4"/>
  <c r="A140" i="4"/>
  <c r="AJ139" i="4"/>
  <c r="Z139" i="4"/>
  <c r="A139" i="4"/>
  <c r="AJ138" i="4"/>
  <c r="Z138" i="4"/>
  <c r="A138" i="4"/>
  <c r="AJ137" i="4"/>
  <c r="Z137" i="4"/>
  <c r="A137" i="4"/>
  <c r="AJ136" i="4"/>
  <c r="Z136" i="4"/>
  <c r="A136" i="4"/>
  <c r="AJ135" i="4"/>
  <c r="Z135" i="4"/>
  <c r="A135" i="4"/>
  <c r="AJ134" i="4"/>
  <c r="Z134" i="4"/>
  <c r="A134" i="4"/>
  <c r="AJ133" i="4"/>
  <c r="Z133" i="4"/>
  <c r="A133" i="4"/>
  <c r="AJ132" i="4"/>
  <c r="Z132" i="4"/>
  <c r="A132" i="4"/>
  <c r="AJ131" i="4"/>
  <c r="Z131" i="4"/>
  <c r="A131" i="4"/>
  <c r="AJ130" i="4"/>
  <c r="Z130" i="4"/>
  <c r="A130" i="4"/>
  <c r="AJ129" i="4"/>
  <c r="Z129" i="4"/>
  <c r="A129" i="4"/>
  <c r="AJ128" i="4"/>
  <c r="Z128" i="4"/>
  <c r="A128" i="4"/>
  <c r="AJ127" i="4"/>
  <c r="Z127" i="4"/>
  <c r="A127" i="4"/>
  <c r="AJ126" i="4"/>
  <c r="Z126" i="4"/>
  <c r="A126" i="4"/>
  <c r="AJ125" i="4"/>
  <c r="Z125" i="4"/>
  <c r="A125" i="4"/>
  <c r="AJ124" i="4"/>
  <c r="Z124" i="4"/>
  <c r="A124" i="4"/>
  <c r="AJ123" i="4"/>
  <c r="Z123" i="4"/>
  <c r="A123" i="4"/>
  <c r="AJ122" i="4"/>
  <c r="Z122" i="4"/>
  <c r="A122" i="4"/>
  <c r="AJ121" i="4"/>
  <c r="Z121" i="4"/>
  <c r="A121" i="4"/>
  <c r="AJ120" i="4"/>
  <c r="Z120" i="4"/>
  <c r="A120" i="4"/>
  <c r="AJ119" i="4"/>
  <c r="Z119" i="4"/>
  <c r="A119" i="4"/>
  <c r="AJ118" i="4"/>
  <c r="Z118" i="4"/>
  <c r="A118" i="4"/>
  <c r="AJ117" i="4"/>
  <c r="Z117" i="4"/>
  <c r="A117" i="4"/>
  <c r="AJ116" i="4"/>
  <c r="Z116" i="4"/>
  <c r="A116" i="4"/>
  <c r="AJ115" i="4"/>
  <c r="Z115" i="4"/>
  <c r="A115" i="4"/>
  <c r="AJ114" i="4"/>
  <c r="Z114" i="4"/>
  <c r="A114" i="4"/>
  <c r="AJ113" i="4"/>
  <c r="Z113" i="4"/>
  <c r="A113" i="4"/>
  <c r="AJ112" i="4"/>
  <c r="Z112" i="4"/>
  <c r="A112" i="4"/>
  <c r="AJ111" i="4"/>
  <c r="Z111" i="4"/>
  <c r="A111" i="4"/>
  <c r="AJ110" i="4"/>
  <c r="Z110" i="4"/>
  <c r="A110" i="4"/>
  <c r="AJ109" i="4"/>
  <c r="Z109" i="4"/>
  <c r="A109" i="4"/>
  <c r="AJ108" i="4"/>
  <c r="Z108" i="4"/>
  <c r="A108" i="4"/>
  <c r="AJ107" i="4"/>
  <c r="Z107" i="4"/>
  <c r="A107" i="4"/>
  <c r="AJ106" i="4"/>
  <c r="Z106" i="4"/>
  <c r="A106" i="4"/>
  <c r="AJ105" i="4"/>
  <c r="Z105" i="4"/>
  <c r="A105" i="4"/>
  <c r="AJ104" i="4"/>
  <c r="Z104" i="4"/>
  <c r="A104" i="4"/>
  <c r="AJ103" i="4"/>
  <c r="Z103" i="4"/>
  <c r="A103" i="4"/>
  <c r="AJ102" i="4"/>
  <c r="Z102" i="4"/>
  <c r="A102" i="4"/>
  <c r="AJ101" i="4"/>
  <c r="Z101" i="4"/>
  <c r="A101" i="4"/>
  <c r="AJ100" i="4"/>
  <c r="Z100" i="4"/>
  <c r="A100" i="4"/>
  <c r="AJ99" i="4"/>
  <c r="Z99" i="4"/>
  <c r="A99" i="4"/>
  <c r="AJ98" i="4"/>
  <c r="Z98" i="4"/>
  <c r="A98" i="4"/>
  <c r="AJ97" i="4"/>
  <c r="Z97" i="4"/>
  <c r="A97" i="4"/>
  <c r="AJ96" i="4"/>
  <c r="Z96" i="4"/>
  <c r="A96" i="4"/>
  <c r="AJ95" i="4"/>
  <c r="Z95" i="4"/>
  <c r="A95" i="4"/>
  <c r="AJ94" i="4"/>
  <c r="Z94" i="4"/>
  <c r="A94" i="4"/>
  <c r="AJ93" i="4"/>
  <c r="Z93" i="4"/>
  <c r="A93" i="4"/>
  <c r="AJ92" i="4"/>
  <c r="Z92" i="4"/>
  <c r="A92" i="4"/>
  <c r="AJ91" i="4"/>
  <c r="Z91" i="4"/>
  <c r="A91" i="4"/>
  <c r="AJ90" i="4"/>
  <c r="Z90" i="4"/>
  <c r="A90" i="4"/>
  <c r="AJ89" i="4"/>
  <c r="Z89" i="4"/>
  <c r="A89" i="4"/>
  <c r="AJ88" i="4"/>
  <c r="Z88" i="4"/>
  <c r="A88" i="4"/>
  <c r="AJ87" i="4"/>
  <c r="Z87" i="4"/>
  <c r="A87" i="4"/>
  <c r="AJ86" i="4"/>
  <c r="Z86" i="4"/>
  <c r="A86" i="4"/>
  <c r="AJ85" i="4"/>
  <c r="Z85" i="4"/>
  <c r="A85" i="4"/>
  <c r="AJ84" i="4"/>
  <c r="Z84" i="4"/>
  <c r="A84" i="4"/>
  <c r="AJ83" i="4"/>
  <c r="Z83" i="4"/>
  <c r="A83" i="4"/>
  <c r="AJ82" i="4"/>
  <c r="Z82" i="4"/>
  <c r="A82" i="4"/>
  <c r="AJ81" i="4"/>
  <c r="Z81" i="4"/>
  <c r="A81" i="4"/>
  <c r="AJ80" i="4"/>
  <c r="Z80" i="4"/>
  <c r="A80" i="4"/>
  <c r="AJ79" i="4"/>
  <c r="Z79" i="4"/>
  <c r="A79" i="4"/>
  <c r="AJ78" i="4"/>
  <c r="Z78" i="4"/>
  <c r="A78" i="4"/>
  <c r="AJ77" i="4"/>
  <c r="Z77" i="4"/>
  <c r="A77" i="4"/>
  <c r="AJ76" i="4"/>
  <c r="Z76" i="4"/>
  <c r="A76" i="4"/>
  <c r="AJ75" i="4"/>
  <c r="Z75" i="4"/>
  <c r="A75" i="4"/>
  <c r="AJ74" i="4"/>
  <c r="Z74" i="4"/>
  <c r="A74" i="4"/>
  <c r="AJ73" i="4"/>
  <c r="Z73" i="4"/>
  <c r="A73" i="4"/>
  <c r="AJ72" i="4"/>
  <c r="Z72" i="4"/>
  <c r="A72" i="4"/>
  <c r="AJ71" i="4"/>
  <c r="Z71" i="4"/>
  <c r="A71" i="4"/>
  <c r="AJ70" i="4"/>
  <c r="Z70" i="4"/>
  <c r="A70" i="4"/>
  <c r="AJ69" i="4"/>
  <c r="Z69" i="4"/>
  <c r="A69" i="4"/>
  <c r="AJ68" i="4"/>
  <c r="Z68" i="4"/>
  <c r="A68" i="4"/>
  <c r="AJ67" i="4"/>
  <c r="Z67" i="4"/>
  <c r="A67" i="4"/>
  <c r="AJ66" i="4"/>
  <c r="Z66" i="4"/>
  <c r="A66" i="4"/>
  <c r="AJ65" i="4"/>
  <c r="Z65" i="4"/>
  <c r="A65" i="4"/>
  <c r="AJ64" i="4"/>
  <c r="Z64" i="4"/>
  <c r="A64" i="4"/>
  <c r="AJ63" i="4"/>
  <c r="Z63" i="4"/>
  <c r="A63" i="4"/>
  <c r="AJ62" i="4"/>
  <c r="Z62" i="4"/>
  <c r="A62" i="4"/>
  <c r="AJ61" i="4"/>
  <c r="Z61" i="4"/>
  <c r="A61" i="4"/>
  <c r="AJ60" i="4"/>
  <c r="Z60" i="4"/>
  <c r="A60" i="4"/>
  <c r="AJ59" i="4"/>
  <c r="Z59" i="4"/>
  <c r="A59" i="4"/>
  <c r="AJ58" i="4"/>
  <c r="Z58" i="4"/>
  <c r="A58" i="4"/>
  <c r="AJ57" i="4"/>
  <c r="Z57" i="4"/>
  <c r="A57" i="4"/>
  <c r="AJ56" i="4"/>
  <c r="Z56" i="4"/>
  <c r="A56" i="4"/>
  <c r="AJ55" i="4"/>
  <c r="Z55" i="4"/>
  <c r="A55" i="4"/>
  <c r="AJ54" i="4"/>
  <c r="Z54" i="4"/>
  <c r="A54" i="4"/>
  <c r="AJ53" i="4"/>
  <c r="Z53" i="4"/>
  <c r="A53" i="4"/>
  <c r="AJ52" i="4"/>
  <c r="Z52" i="4"/>
  <c r="A52" i="4"/>
  <c r="AJ51" i="4"/>
  <c r="Z51" i="4"/>
  <c r="A51" i="4"/>
  <c r="AJ50" i="4"/>
  <c r="Z50" i="4"/>
  <c r="A50" i="4"/>
  <c r="AJ49" i="4"/>
  <c r="Z49" i="4"/>
  <c r="A49" i="4"/>
  <c r="AJ48" i="4"/>
  <c r="Z48" i="4"/>
  <c r="A48" i="4"/>
  <c r="AJ47" i="4"/>
  <c r="Z47" i="4"/>
  <c r="A47" i="4"/>
  <c r="AJ46" i="4"/>
  <c r="Z46" i="4"/>
  <c r="A46" i="4"/>
  <c r="AJ45" i="4"/>
  <c r="Z45" i="4"/>
  <c r="A45" i="4"/>
  <c r="AJ44" i="4"/>
  <c r="Z44" i="4"/>
  <c r="A44" i="4"/>
  <c r="AJ43" i="4"/>
  <c r="Z43" i="4"/>
  <c r="A43" i="4"/>
  <c r="AJ42" i="4"/>
  <c r="Z42" i="4"/>
  <c r="A42" i="4"/>
  <c r="AJ41" i="4"/>
  <c r="Z41" i="4"/>
  <c r="A41" i="4"/>
  <c r="AJ40" i="4"/>
  <c r="Z40" i="4"/>
  <c r="A40" i="4"/>
  <c r="AJ39" i="4"/>
  <c r="Z39" i="4"/>
  <c r="A39" i="4"/>
  <c r="AJ38" i="4"/>
  <c r="Z38" i="4"/>
  <c r="A38" i="4"/>
  <c r="AJ37" i="4"/>
  <c r="Z37" i="4"/>
  <c r="A37" i="4"/>
  <c r="AJ36" i="4"/>
  <c r="Z36" i="4"/>
  <c r="A36" i="4"/>
  <c r="AJ35" i="4"/>
  <c r="Z35" i="4"/>
  <c r="A35" i="4"/>
  <c r="AJ34" i="4"/>
  <c r="Z34" i="4"/>
  <c r="A34" i="4"/>
  <c r="AJ33" i="4"/>
  <c r="Z33" i="4"/>
  <c r="A33" i="4"/>
  <c r="AJ32" i="4"/>
  <c r="Z32" i="4"/>
  <c r="A32" i="4"/>
  <c r="AJ31" i="4"/>
  <c r="Z31" i="4"/>
  <c r="A31" i="4"/>
  <c r="AJ30" i="4"/>
  <c r="Z30" i="4"/>
  <c r="A30" i="4"/>
  <c r="AJ29" i="4"/>
  <c r="Z29" i="4"/>
  <c r="A29" i="4"/>
  <c r="AJ28" i="4"/>
  <c r="Z28" i="4"/>
  <c r="A28" i="4"/>
  <c r="AJ27" i="4"/>
  <c r="Z27" i="4"/>
  <c r="A27" i="4"/>
  <c r="AJ26" i="4"/>
  <c r="Z26" i="4"/>
  <c r="A26" i="4"/>
  <c r="AJ25" i="4"/>
  <c r="Z25" i="4"/>
  <c r="A25" i="4"/>
  <c r="AJ24" i="4"/>
  <c r="Z24" i="4"/>
  <c r="A24" i="4"/>
  <c r="AJ23" i="4"/>
  <c r="Z23" i="4"/>
  <c r="A23" i="4"/>
  <c r="AJ22" i="4"/>
  <c r="Z22" i="4"/>
  <c r="A22" i="4"/>
  <c r="AJ21" i="4"/>
  <c r="Z21" i="4"/>
  <c r="A21" i="4"/>
  <c r="AJ20" i="4"/>
  <c r="Z20" i="4"/>
  <c r="A20" i="4"/>
  <c r="AJ19" i="4"/>
  <c r="Z19" i="4"/>
  <c r="A19" i="4"/>
  <c r="AJ18" i="4"/>
  <c r="Z18" i="4"/>
  <c r="A18" i="4"/>
  <c r="AJ17" i="4"/>
  <c r="Z17" i="4"/>
  <c r="A17" i="4"/>
  <c r="AJ16" i="4"/>
  <c r="Z16" i="4"/>
  <c r="A16" i="4"/>
  <c r="AJ15" i="4"/>
  <c r="Z15" i="4"/>
  <c r="A15" i="4"/>
  <c r="AJ14" i="4"/>
  <c r="Z14" i="4"/>
  <c r="A14" i="4"/>
  <c r="AJ13" i="4"/>
  <c r="Z13" i="4"/>
  <c r="A13" i="4"/>
  <c r="AJ12" i="4"/>
  <c r="Z12" i="4"/>
  <c r="A12" i="4"/>
  <c r="AJ11" i="4"/>
  <c r="Z11" i="4"/>
  <c r="A11" i="4"/>
  <c r="AJ10" i="4"/>
  <c r="Z10" i="4"/>
  <c r="A10" i="4"/>
  <c r="AJ9" i="4"/>
  <c r="Z9" i="4"/>
  <c r="A9" i="4"/>
  <c r="AJ8" i="4"/>
  <c r="Z8" i="4"/>
  <c r="A8" i="4"/>
  <c r="AJ7" i="4"/>
  <c r="Z7" i="4"/>
  <c r="A7" i="4"/>
  <c r="AJ6" i="4"/>
  <c r="Z6" i="4"/>
  <c r="A6" i="4"/>
  <c r="AJ5" i="4"/>
  <c r="Z5" i="4"/>
  <c r="A5" i="4"/>
  <c r="AJ4" i="4"/>
  <c r="Z4" i="4"/>
  <c r="A4" i="4"/>
  <c r="AJ3" i="4"/>
  <c r="Z3" i="4"/>
  <c r="A3" i="4"/>
  <c r="A14" i="2"/>
  <c r="A15" i="2"/>
  <c r="L10" i="2" s="1"/>
  <c r="L9" i="2"/>
  <c r="A16" i="2"/>
  <c r="L11" i="2" s="1"/>
  <c r="M10" i="2"/>
  <c r="AK10" i="2" s="1"/>
  <c r="M11" i="2"/>
  <c r="AK11" i="2" s="1"/>
  <c r="M9" i="2"/>
  <c r="AK9" i="2" s="1"/>
  <c r="W14" i="2" l="1"/>
  <c r="O14" i="2" l="1"/>
  <c r="T14" i="2" s="1"/>
  <c r="Y14" i="2" s="1"/>
  <c r="Q14" i="2"/>
  <c r="Q15" i="2" l="1"/>
  <c r="T15" i="2"/>
  <c r="Y15" i="2" s="1"/>
  <c r="T16" i="2"/>
  <c r="Y16" i="2" s="1"/>
  <c r="Q16" i="2"/>
</calcChain>
</file>

<file path=xl/comments1.xml><?xml version="1.0" encoding="utf-8"?>
<comments xmlns="http://schemas.openxmlformats.org/spreadsheetml/2006/main">
  <authors>
    <author>Admin</author>
  </authors>
  <commentList>
    <comment ref="N4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5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6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7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8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0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1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2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3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4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5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<sst xmlns="http://schemas.openxmlformats.org/spreadsheetml/2006/main" count="220" uniqueCount="114">
  <si>
    <t>Квадратура</t>
  </si>
  <si>
    <t>Бланк заказа № ______________</t>
  </si>
  <si>
    <t>(фамилия, имя, отчество заказчика)</t>
  </si>
  <si>
    <t>Цвет</t>
  </si>
  <si>
    <t>ширина</t>
  </si>
  <si>
    <t>длинна</t>
  </si>
  <si>
    <t>Количество плит</t>
  </si>
  <si>
    <t>Количество деталей</t>
  </si>
  <si>
    <t>бел.руб</t>
  </si>
  <si>
    <t>КАРКАС ИЗДЕЛИЯ</t>
  </si>
  <si>
    <t>толщина</t>
  </si>
  <si>
    <t>€</t>
  </si>
  <si>
    <t>USD</t>
  </si>
  <si>
    <t>бел. руб</t>
  </si>
  <si>
    <t>Стоимость за м. кв.</t>
  </si>
  <si>
    <t>Код/Стр.</t>
  </si>
  <si>
    <t>10,18 мм</t>
  </si>
  <si>
    <t>18 мм</t>
  </si>
  <si>
    <t>2800х2070</t>
  </si>
  <si>
    <t>2500x1830</t>
  </si>
  <si>
    <t>10 мм</t>
  </si>
  <si>
    <t>U2200M</t>
  </si>
  <si>
    <t xml:space="preserve">Чёрная </t>
  </si>
  <si>
    <t>*</t>
  </si>
  <si>
    <t>U1115M</t>
  </si>
  <si>
    <t xml:space="preserve">Платина </t>
  </si>
  <si>
    <t>R4974C</t>
  </si>
  <si>
    <t>Яблоня локарно темная</t>
  </si>
  <si>
    <t>R5111C</t>
  </si>
  <si>
    <t>Бук Бавария темный</t>
  </si>
  <si>
    <t>Бук Бавария светлый</t>
  </si>
  <si>
    <t>Ольха</t>
  </si>
  <si>
    <t>R4968C</t>
  </si>
  <si>
    <t>Вишня оксфорд</t>
  </si>
  <si>
    <t>R4964M</t>
  </si>
  <si>
    <t>R4842C</t>
  </si>
  <si>
    <t>Орех светлый</t>
  </si>
  <si>
    <t>R3141L</t>
  </si>
  <si>
    <t>R3140L</t>
  </si>
  <si>
    <t>R3083C</t>
  </si>
  <si>
    <t>R5703C</t>
  </si>
  <si>
    <t>Клен тансау</t>
  </si>
  <si>
    <t>R4120C</t>
  </si>
  <si>
    <t>Дуб молочный</t>
  </si>
  <si>
    <t>R3144L</t>
  </si>
  <si>
    <t>Орех темный</t>
  </si>
  <si>
    <t>R4301С</t>
  </si>
  <si>
    <t>Дуб старый</t>
  </si>
  <si>
    <t>-</t>
  </si>
  <si>
    <t>F8582M</t>
  </si>
  <si>
    <t xml:space="preserve">Алюминий </t>
  </si>
  <si>
    <t>Ламинированное ДСП</t>
  </si>
  <si>
    <t>U1313M</t>
  </si>
  <si>
    <t>Крем</t>
  </si>
  <si>
    <t>U2101M</t>
  </si>
  <si>
    <t>Пепел</t>
  </si>
  <si>
    <t>R5113D</t>
  </si>
  <si>
    <t>R5111D</t>
  </si>
  <si>
    <t>Бук Бавария тёмный</t>
  </si>
  <si>
    <t>R4835D</t>
  </si>
  <si>
    <t>R4842D</t>
  </si>
  <si>
    <t>R4968D</t>
  </si>
  <si>
    <t>R4120D</t>
  </si>
  <si>
    <t>R5646D</t>
  </si>
  <si>
    <t>Махонь того</t>
  </si>
  <si>
    <t>U1717M</t>
  </si>
  <si>
    <t>Лазурь водный</t>
  </si>
  <si>
    <t>K110SM</t>
  </si>
  <si>
    <t>Белая гладкая</t>
  </si>
  <si>
    <t>K101PR</t>
  </si>
  <si>
    <t>Белая структура</t>
  </si>
  <si>
    <t>D9200PR</t>
  </si>
  <si>
    <t xml:space="preserve">Бук Бавария темный </t>
  </si>
  <si>
    <t>D381PR</t>
  </si>
  <si>
    <t>D9310PR</t>
  </si>
  <si>
    <t>D722PR</t>
  </si>
  <si>
    <t>U112PE</t>
  </si>
  <si>
    <t>D1972PR</t>
  </si>
  <si>
    <t>D740PR</t>
  </si>
  <si>
    <t>Дуб горский</t>
  </si>
  <si>
    <t>D1301PE</t>
  </si>
  <si>
    <t>Терра синяя</t>
  </si>
  <si>
    <t>D9613PE</t>
  </si>
  <si>
    <t>Терра зеленая</t>
  </si>
  <si>
    <t>D881PE</t>
  </si>
  <si>
    <t>Алюминий</t>
  </si>
  <si>
    <r>
      <t>Цена ЕВРО с НДС за м</t>
    </r>
    <r>
      <rPr>
        <vertAlign val="superscript"/>
        <sz val="10"/>
        <rFont val="Times New Roman"/>
        <family val="1"/>
        <charset val="204"/>
      </rPr>
      <t xml:space="preserve">2 </t>
    </r>
  </si>
  <si>
    <t>№ п/п</t>
  </si>
  <si>
    <t>Наименование модуля</t>
  </si>
  <si>
    <t>Оклейка кромки по:</t>
  </si>
  <si>
    <t>длинне</t>
  </si>
  <si>
    <t>ширине</t>
  </si>
  <si>
    <t>количество</t>
  </si>
  <si>
    <t>Наименование детали</t>
  </si>
  <si>
    <t>Количество п/м кромки на деталь</t>
  </si>
  <si>
    <t>общая</t>
  </si>
  <si>
    <t>+10% от количества плит</t>
  </si>
  <si>
    <t>Курс</t>
  </si>
  <si>
    <t>и цвет выбираемой плиты</t>
  </si>
  <si>
    <t>Общая стоимость в:</t>
  </si>
  <si>
    <t>Общее количество плит</t>
  </si>
  <si>
    <t>Размеры листов        (м. кв.)   -</t>
  </si>
  <si>
    <t>Производитель плит по № п/п</t>
  </si>
  <si>
    <t>Количество м. кв. в детали</t>
  </si>
  <si>
    <r>
      <t xml:space="preserve">Груша дикая                </t>
    </r>
    <r>
      <rPr>
        <i/>
        <sz val="12"/>
        <rFont val="Times New Roman"/>
        <family val="1"/>
        <charset val="204"/>
      </rPr>
      <t xml:space="preserve"> </t>
    </r>
  </si>
  <si>
    <r>
      <t xml:space="preserve">Шервуд темный </t>
    </r>
    <r>
      <rPr>
        <i/>
        <sz val="12"/>
        <rFont val="Times New Roman"/>
        <family val="1"/>
        <charset val="204"/>
      </rPr>
      <t>new!</t>
    </r>
  </si>
  <si>
    <r>
      <t xml:space="preserve">Шервуд светлый </t>
    </r>
    <r>
      <rPr>
        <i/>
        <sz val="12"/>
        <rFont val="Times New Roman"/>
        <family val="1"/>
        <charset val="204"/>
      </rPr>
      <t>new!</t>
    </r>
  </si>
  <si>
    <r>
      <t xml:space="preserve">Орех калифорния </t>
    </r>
    <r>
      <rPr>
        <i/>
        <sz val="12"/>
        <rFont val="Times New Roman"/>
        <family val="1"/>
        <charset val="204"/>
      </rPr>
      <t>new!</t>
    </r>
  </si>
  <si>
    <r>
      <t xml:space="preserve">Набукко </t>
    </r>
    <r>
      <rPr>
        <i/>
        <sz val="12"/>
        <rFont val="Times New Roman"/>
        <family val="1"/>
        <charset val="204"/>
      </rPr>
      <t>new!</t>
    </r>
  </si>
  <si>
    <t>Польша</t>
  </si>
  <si>
    <t>Россия</t>
  </si>
  <si>
    <t>Украина</t>
  </si>
  <si>
    <t>д2800*ш2070</t>
  </si>
  <si>
    <t>д2500*ш1830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</si>
</sst>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0" xfId="0" applyFont="1"/>
    <xf numFmtId="0" fontId="8" fillId="0" borderId="7" xfId="0" applyFont="1" applyBorder="1" applyAlignment="1"/>
    <xf numFmtId="0" fontId="0" fillId="0" borderId="0" xfId="0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/>
    </xf>
    <xf numFmtId="0" fontId="1" fillId="0" borderId="4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12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zoomScale="85" zoomScaleNormal="85" zoomScalePageLayoutView="70" workbookViewId="0">
      <selection activeCell="K26" sqref="K26"/>
    </sheetView>
  </sheetViews>
  <sheetFormatPr defaultRowHeight="15.75" x14ac:dyDescent="0.25"/>
  <cols>
    <col min="1" max="256" width="3.7109375" style="1" customWidth="1"/>
    <col min="257" max="16384" width="9.140625" style="1"/>
  </cols>
  <sheetData>
    <row r="1" spans="1:38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2" spans="1:38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25">
      <c r="A3" s="39" t="s">
        <v>97</v>
      </c>
      <c r="B3" s="40"/>
      <c r="C3" s="43" t="s">
        <v>12</v>
      </c>
      <c r="D3" s="44"/>
      <c r="E3" s="45">
        <v>8870</v>
      </c>
      <c r="F3" s="4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25">
      <c r="A4" s="41"/>
      <c r="B4" s="42"/>
      <c r="C4" s="43" t="s">
        <v>11</v>
      </c>
      <c r="D4" s="44"/>
      <c r="E4" s="45">
        <v>11500</v>
      </c>
      <c r="F4" s="4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25"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1:38" x14ac:dyDescent="0.25">
      <c r="I6" s="34" t="s">
        <v>2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8" spans="1:38" x14ac:dyDescent="0.25">
      <c r="A8" s="35" t="s">
        <v>9</v>
      </c>
      <c r="B8" s="35"/>
      <c r="C8" s="35"/>
      <c r="D8" s="35"/>
      <c r="E8" s="35"/>
      <c r="F8" s="35"/>
      <c r="G8" s="35"/>
      <c r="H8" s="35"/>
      <c r="I8" s="36"/>
      <c r="J8" s="36"/>
      <c r="K8" s="36"/>
      <c r="L8" s="36"/>
      <c r="M8" s="36"/>
      <c r="N8" s="36"/>
      <c r="O8" s="36"/>
      <c r="P8" s="36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pans="1:38" ht="14.25" customHeight="1" x14ac:dyDescent="0.25">
      <c r="A9" s="47" t="s">
        <v>87</v>
      </c>
      <c r="B9" s="48" t="s">
        <v>102</v>
      </c>
      <c r="C9" s="49"/>
      <c r="D9" s="49"/>
      <c r="E9" s="49"/>
      <c r="F9" s="49"/>
      <c r="G9" s="49"/>
      <c r="H9" s="49"/>
      <c r="I9" s="48" t="s">
        <v>101</v>
      </c>
      <c r="J9" s="49"/>
      <c r="K9" s="49"/>
      <c r="L9" s="5">
        <f>A14</f>
        <v>1</v>
      </c>
      <c r="M9" s="37">
        <f>I14*K14</f>
        <v>5.7959999999999994</v>
      </c>
      <c r="N9" s="38"/>
      <c r="O9" s="81" t="s">
        <v>0</v>
      </c>
      <c r="P9" s="37"/>
      <c r="Q9" s="37"/>
      <c r="R9" s="37"/>
      <c r="S9" s="38"/>
      <c r="T9" s="48" t="s">
        <v>6</v>
      </c>
      <c r="U9" s="49"/>
      <c r="V9" s="70"/>
      <c r="W9" s="85" t="s">
        <v>7</v>
      </c>
      <c r="X9" s="85"/>
      <c r="Y9" s="86" t="s">
        <v>100</v>
      </c>
      <c r="Z9" s="87"/>
      <c r="AA9" s="81" t="s">
        <v>14</v>
      </c>
      <c r="AB9" s="37"/>
      <c r="AC9" s="37"/>
      <c r="AD9" s="37"/>
      <c r="AE9" s="37"/>
      <c r="AF9" s="38"/>
      <c r="AG9" s="48" t="s">
        <v>99</v>
      </c>
      <c r="AH9" s="49"/>
      <c r="AI9" s="49"/>
      <c r="AJ9" s="49"/>
      <c r="AK9" s="54">
        <f>CEILING(M9,1)</f>
        <v>6</v>
      </c>
      <c r="AL9" s="55"/>
    </row>
    <row r="10" spans="1:38" ht="12" customHeight="1" x14ac:dyDescent="0.25">
      <c r="A10" s="47"/>
      <c r="B10" s="82" t="s">
        <v>109</v>
      </c>
      <c r="C10" s="79"/>
      <c r="D10" s="79"/>
      <c r="E10" s="79"/>
      <c r="F10" s="79"/>
      <c r="G10" s="79"/>
      <c r="H10" s="80"/>
      <c r="I10" s="50"/>
      <c r="J10" s="51"/>
      <c r="K10" s="51"/>
      <c r="L10" s="6">
        <f>A15</f>
        <v>2</v>
      </c>
      <c r="M10" s="79">
        <f>I15*K15</f>
        <v>4.5750000000000002</v>
      </c>
      <c r="N10" s="80"/>
      <c r="O10" s="82"/>
      <c r="P10" s="79"/>
      <c r="Q10" s="79"/>
      <c r="R10" s="79"/>
      <c r="S10" s="80"/>
      <c r="T10" s="50"/>
      <c r="U10" s="51"/>
      <c r="V10" s="71"/>
      <c r="W10" s="85"/>
      <c r="X10" s="85"/>
      <c r="Y10" s="88"/>
      <c r="Z10" s="89"/>
      <c r="AA10" s="82"/>
      <c r="AB10" s="79"/>
      <c r="AC10" s="79"/>
      <c r="AD10" s="79"/>
      <c r="AE10" s="79"/>
      <c r="AF10" s="80"/>
      <c r="AG10" s="50"/>
      <c r="AH10" s="51"/>
      <c r="AI10" s="51"/>
      <c r="AJ10" s="51"/>
      <c r="AK10" s="56">
        <f>CEILING(M10,1)</f>
        <v>5</v>
      </c>
      <c r="AL10" s="57"/>
    </row>
    <row r="11" spans="1:38" ht="12" customHeight="1" x14ac:dyDescent="0.25">
      <c r="A11" s="47"/>
      <c r="B11" s="82" t="s">
        <v>111</v>
      </c>
      <c r="C11" s="79"/>
      <c r="D11" s="79"/>
      <c r="E11" s="79"/>
      <c r="F11" s="79"/>
      <c r="G11" s="79"/>
      <c r="H11" s="79"/>
      <c r="I11" s="52"/>
      <c r="J11" s="53"/>
      <c r="K11" s="53"/>
      <c r="L11" s="7">
        <f>A16</f>
        <v>3</v>
      </c>
      <c r="M11" s="65">
        <f>I16*K16</f>
        <v>5.1749999999999998</v>
      </c>
      <c r="N11" s="66"/>
      <c r="O11" s="83"/>
      <c r="P11" s="65"/>
      <c r="Q11" s="65"/>
      <c r="R11" s="65"/>
      <c r="S11" s="66"/>
      <c r="T11" s="50"/>
      <c r="U11" s="51"/>
      <c r="V11" s="71"/>
      <c r="W11" s="85"/>
      <c r="X11" s="85"/>
      <c r="Y11" s="88"/>
      <c r="Z11" s="89"/>
      <c r="AA11" s="83"/>
      <c r="AB11" s="65"/>
      <c r="AC11" s="65"/>
      <c r="AD11" s="65"/>
      <c r="AE11" s="65"/>
      <c r="AF11" s="66"/>
      <c r="AG11" s="52"/>
      <c r="AH11" s="53"/>
      <c r="AI11" s="53"/>
      <c r="AJ11" s="53"/>
      <c r="AK11" s="58">
        <f>CEILING(M11,1)</f>
        <v>6</v>
      </c>
      <c r="AL11" s="59"/>
    </row>
    <row r="12" spans="1:38" x14ac:dyDescent="0.25">
      <c r="A12" s="47"/>
      <c r="B12" s="92" t="s">
        <v>109</v>
      </c>
      <c r="C12" s="93"/>
      <c r="D12" s="93"/>
      <c r="E12" s="93"/>
      <c r="F12" s="93"/>
      <c r="G12" s="93"/>
      <c r="H12" s="94"/>
      <c r="I12" s="69" t="s">
        <v>4</v>
      </c>
      <c r="J12" s="69"/>
      <c r="K12" s="69" t="s">
        <v>5</v>
      </c>
      <c r="L12" s="69"/>
      <c r="M12" s="69" t="s">
        <v>10</v>
      </c>
      <c r="N12" s="69"/>
      <c r="O12" s="69" t="s">
        <v>95</v>
      </c>
      <c r="P12" s="69"/>
      <c r="Q12" s="74" t="s">
        <v>96</v>
      </c>
      <c r="R12" s="49"/>
      <c r="S12" s="70"/>
      <c r="T12" s="50"/>
      <c r="U12" s="51"/>
      <c r="V12" s="71"/>
      <c r="W12" s="85"/>
      <c r="X12" s="85"/>
      <c r="Y12" s="88"/>
      <c r="Z12" s="89"/>
      <c r="AA12" s="69" t="s">
        <v>12</v>
      </c>
      <c r="AB12" s="69"/>
      <c r="AC12" s="69"/>
      <c r="AD12" s="69" t="s">
        <v>13</v>
      </c>
      <c r="AE12" s="69"/>
      <c r="AF12" s="69"/>
      <c r="AG12" s="69" t="s">
        <v>12</v>
      </c>
      <c r="AH12" s="69"/>
      <c r="AI12" s="69"/>
      <c r="AJ12" s="69" t="s">
        <v>8</v>
      </c>
      <c r="AK12" s="69"/>
      <c r="AL12" s="69"/>
    </row>
    <row r="13" spans="1:38" ht="23.25" customHeight="1" x14ac:dyDescent="0.25">
      <c r="A13" s="47"/>
      <c r="B13" s="83" t="s">
        <v>98</v>
      </c>
      <c r="C13" s="65"/>
      <c r="D13" s="65"/>
      <c r="E13" s="65"/>
      <c r="F13" s="65"/>
      <c r="G13" s="65"/>
      <c r="H13" s="66"/>
      <c r="I13" s="69"/>
      <c r="J13" s="69"/>
      <c r="K13" s="69"/>
      <c r="L13" s="69"/>
      <c r="M13" s="69"/>
      <c r="N13" s="69"/>
      <c r="O13" s="69"/>
      <c r="P13" s="69"/>
      <c r="Q13" s="52"/>
      <c r="R13" s="53"/>
      <c r="S13" s="72"/>
      <c r="T13" s="52"/>
      <c r="U13" s="53"/>
      <c r="V13" s="72"/>
      <c r="W13" s="85"/>
      <c r="X13" s="85"/>
      <c r="Y13" s="90"/>
      <c r="Z13" s="91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 s="8" customFormat="1" ht="15" x14ac:dyDescent="0.25">
      <c r="A14" s="9">
        <f>IF(ISBLANK(B14),"",COUNTA($B14:B$14))</f>
        <v>1</v>
      </c>
      <c r="B14" s="96" t="s">
        <v>22</v>
      </c>
      <c r="C14" s="97"/>
      <c r="D14" s="97"/>
      <c r="E14" s="97"/>
      <c r="F14" s="97"/>
      <c r="G14" s="97"/>
      <c r="H14" s="98"/>
      <c r="I14" s="75">
        <v>2.0699999999999998</v>
      </c>
      <c r="J14" s="75"/>
      <c r="K14" s="75">
        <v>2.8</v>
      </c>
      <c r="L14" s="75"/>
      <c r="M14" s="75">
        <v>18</v>
      </c>
      <c r="N14" s="75"/>
      <c r="O14" s="67">
        <f>SUM('Деталировка ДСП'!Z3:AC174)</f>
        <v>0</v>
      </c>
      <c r="P14" s="68"/>
      <c r="Q14" s="67">
        <f>((O14)+(O14*0.1))</f>
        <v>0</v>
      </c>
      <c r="R14" s="73"/>
      <c r="S14" s="68"/>
      <c r="T14" s="60">
        <f>((O14+(O14*0.1))/M9)</f>
        <v>0</v>
      </c>
      <c r="U14" s="61"/>
      <c r="V14" s="62"/>
      <c r="W14" s="60">
        <f>SUM('Деталировка ДСП'!W3:Y174)</f>
        <v>0</v>
      </c>
      <c r="X14" s="62"/>
      <c r="Y14" s="60">
        <f>CEILING(T14,1)</f>
        <v>0</v>
      </c>
      <c r="Z14" s="62"/>
      <c r="AA14" s="84">
        <v>6</v>
      </c>
      <c r="AB14" s="84"/>
      <c r="AC14" s="84"/>
      <c r="AD14" s="64"/>
      <c r="AE14" s="64"/>
      <c r="AF14" s="64"/>
      <c r="AG14" s="63"/>
      <c r="AH14" s="63"/>
      <c r="AI14" s="63"/>
      <c r="AJ14" s="64"/>
      <c r="AK14" s="64"/>
      <c r="AL14" s="64"/>
    </row>
    <row r="15" spans="1:38" s="8" customFormat="1" ht="15" x14ac:dyDescent="0.25">
      <c r="A15" s="9">
        <f>IF(ISBLANK(B15),"",COUNTA($B14:B$15))</f>
        <v>2</v>
      </c>
      <c r="B15" s="60" t="s">
        <v>81</v>
      </c>
      <c r="C15" s="61"/>
      <c r="D15" s="61"/>
      <c r="E15" s="61"/>
      <c r="F15" s="61"/>
      <c r="G15" s="61"/>
      <c r="H15" s="62"/>
      <c r="I15" s="60">
        <v>1.83</v>
      </c>
      <c r="J15" s="62"/>
      <c r="K15" s="60">
        <v>2.5</v>
      </c>
      <c r="L15" s="62"/>
      <c r="M15" s="60">
        <v>16</v>
      </c>
      <c r="N15" s="62"/>
      <c r="O15" s="67" t="e">
        <f>SUM(#REF!)</f>
        <v>#REF!</v>
      </c>
      <c r="P15" s="68"/>
      <c r="Q15" s="67" t="e">
        <f>((O15)+(O15*0.1))</f>
        <v>#REF!</v>
      </c>
      <c r="R15" s="73"/>
      <c r="S15" s="68"/>
      <c r="T15" s="60" t="e">
        <f>((O15+(O15*0.1))/M10)</f>
        <v>#REF!</v>
      </c>
      <c r="U15" s="61"/>
      <c r="V15" s="62"/>
      <c r="W15" s="60" t="e">
        <f>SUM(#REF!)</f>
        <v>#REF!</v>
      </c>
      <c r="X15" s="62"/>
      <c r="Y15" s="60" t="e">
        <f>CEILING(T15,1)</f>
        <v>#REF!</v>
      </c>
      <c r="Z15" s="62"/>
      <c r="AA15" s="67"/>
      <c r="AB15" s="73"/>
      <c r="AC15" s="68"/>
      <c r="AD15" s="76"/>
      <c r="AE15" s="77"/>
      <c r="AF15" s="78"/>
      <c r="AG15" s="67"/>
      <c r="AH15" s="73"/>
      <c r="AI15" s="68"/>
      <c r="AJ15" s="76"/>
      <c r="AK15" s="77"/>
      <c r="AL15" s="78"/>
    </row>
    <row r="16" spans="1:38" s="8" customFormat="1" ht="15" x14ac:dyDescent="0.25">
      <c r="A16" s="9">
        <f>IF(ISBLANK(B16),"",COUNTA($B14:B$16))</f>
        <v>3</v>
      </c>
      <c r="B16" s="60" t="s">
        <v>30</v>
      </c>
      <c r="C16" s="61"/>
      <c r="D16" s="61"/>
      <c r="E16" s="61"/>
      <c r="F16" s="61"/>
      <c r="G16" s="61"/>
      <c r="H16" s="62"/>
      <c r="I16" s="95">
        <v>2.0699999999999998</v>
      </c>
      <c r="J16" s="95"/>
      <c r="K16" s="95">
        <v>2.5</v>
      </c>
      <c r="L16" s="95"/>
      <c r="M16" s="95">
        <v>10</v>
      </c>
      <c r="N16" s="95"/>
      <c r="O16" s="67" t="e">
        <f>SUM(#REF!)</f>
        <v>#REF!</v>
      </c>
      <c r="P16" s="68"/>
      <c r="Q16" s="67" t="e">
        <f>((O16)+(O16*0.1))</f>
        <v>#REF!</v>
      </c>
      <c r="R16" s="73"/>
      <c r="S16" s="68"/>
      <c r="T16" s="60" t="e">
        <f>((O16+(O16*0.1))/M11)</f>
        <v>#REF!</v>
      </c>
      <c r="U16" s="61"/>
      <c r="V16" s="62"/>
      <c r="W16" s="60" t="e">
        <f>SUM(#REF!)</f>
        <v>#REF!</v>
      </c>
      <c r="X16" s="62"/>
      <c r="Y16" s="60" t="e">
        <f>CEILING(T16,1)</f>
        <v>#REF!</v>
      </c>
      <c r="Z16" s="62"/>
      <c r="AA16" s="63"/>
      <c r="AB16" s="63"/>
      <c r="AC16" s="63"/>
      <c r="AD16" s="64"/>
      <c r="AE16" s="64"/>
      <c r="AF16" s="64"/>
      <c r="AG16" s="63"/>
      <c r="AH16" s="63"/>
      <c r="AI16" s="63"/>
      <c r="AJ16" s="64"/>
      <c r="AK16" s="64"/>
      <c r="AL16" s="64"/>
    </row>
    <row r="17" ht="6.75" customHeight="1" x14ac:dyDescent="0.25"/>
    <row r="23" ht="15.75" customHeight="1" x14ac:dyDescent="0.25"/>
    <row r="26" s="3" customFormat="1" ht="12.75" x14ac:dyDescent="0.2"/>
    <row r="27" s="3" customFormat="1" ht="26.25" customHeight="1" x14ac:dyDescent="0.2"/>
    <row r="28" s="3" customFormat="1" ht="12.75" x14ac:dyDescent="0.2"/>
  </sheetData>
  <dataConsolidate/>
  <mergeCells count="76">
    <mergeCell ref="B13:H13"/>
    <mergeCell ref="B10:H10"/>
    <mergeCell ref="B14:H14"/>
    <mergeCell ref="B16:H16"/>
    <mergeCell ref="B9:H9"/>
    <mergeCell ref="B11:H11"/>
    <mergeCell ref="B12:H12"/>
    <mergeCell ref="O9:S11"/>
    <mergeCell ref="I15:J15"/>
    <mergeCell ref="K15:L15"/>
    <mergeCell ref="M15:N15"/>
    <mergeCell ref="O15:P15"/>
    <mergeCell ref="Q15:S15"/>
    <mergeCell ref="I16:J16"/>
    <mergeCell ref="K16:L16"/>
    <mergeCell ref="M16:N16"/>
    <mergeCell ref="O16:P16"/>
    <mergeCell ref="Q16:S16"/>
    <mergeCell ref="B15:H15"/>
    <mergeCell ref="M10:N10"/>
    <mergeCell ref="AA9:AF11"/>
    <mergeCell ref="AG12:AI13"/>
    <mergeCell ref="AG14:AI14"/>
    <mergeCell ref="AD12:AF13"/>
    <mergeCell ref="AD14:AF14"/>
    <mergeCell ref="AA14:AC14"/>
    <mergeCell ref="AA12:AC13"/>
    <mergeCell ref="W9:X13"/>
    <mergeCell ref="W14:X14"/>
    <mergeCell ref="Y9:Z13"/>
    <mergeCell ref="Y14:Z14"/>
    <mergeCell ref="AJ14:AL14"/>
    <mergeCell ref="AJ15:AL15"/>
    <mergeCell ref="T15:V15"/>
    <mergeCell ref="W15:X15"/>
    <mergeCell ref="Y15:Z15"/>
    <mergeCell ref="AA15:AC15"/>
    <mergeCell ref="AD15:AF15"/>
    <mergeCell ref="AG15:AI15"/>
    <mergeCell ref="AG16:AI16"/>
    <mergeCell ref="AJ16:AL16"/>
    <mergeCell ref="M11:N11"/>
    <mergeCell ref="I9:K11"/>
    <mergeCell ref="O14:P14"/>
    <mergeCell ref="O12:P13"/>
    <mergeCell ref="I12:J13"/>
    <mergeCell ref="T9:V13"/>
    <mergeCell ref="T14:V14"/>
    <mergeCell ref="Q14:S14"/>
    <mergeCell ref="Q12:S13"/>
    <mergeCell ref="I14:J14"/>
    <mergeCell ref="K12:L13"/>
    <mergeCell ref="K14:L14"/>
    <mergeCell ref="M12:N13"/>
    <mergeCell ref="M14:N14"/>
    <mergeCell ref="T16:V16"/>
    <mergeCell ref="W16:X16"/>
    <mergeCell ref="Y16:Z16"/>
    <mergeCell ref="AA16:AC16"/>
    <mergeCell ref="AD16:AF16"/>
    <mergeCell ref="A1:AL1"/>
    <mergeCell ref="I5:AE5"/>
    <mergeCell ref="I6:AE6"/>
    <mergeCell ref="A8:AL8"/>
    <mergeCell ref="M9:N9"/>
    <mergeCell ref="A3:B4"/>
    <mergeCell ref="C3:D3"/>
    <mergeCell ref="C4:D4"/>
    <mergeCell ref="E3:F3"/>
    <mergeCell ref="E4:F4"/>
    <mergeCell ref="A9:A13"/>
    <mergeCell ref="AG9:AJ11"/>
    <mergeCell ref="AK9:AL9"/>
    <mergeCell ref="AK10:AL10"/>
    <mergeCell ref="AK11:AL11"/>
    <mergeCell ref="AJ12:AL13"/>
  </mergeCells>
  <phoneticPr fontId="0" type="noConversion"/>
  <dataValidations count="5">
    <dataValidation type="list" allowBlank="1" showInputMessage="1" showErrorMessage="1" sqref="AG12:AI13 AA12">
      <formula1>$C$3:$C$4</formula1>
    </dataValidation>
    <dataValidation type="list" allowBlank="1" showInputMessage="1" showErrorMessage="1" sqref="B14:H14">
      <formula1>INDIRECT($B$10)</formula1>
    </dataValidation>
    <dataValidation type="list" allowBlank="1" showInputMessage="1" showErrorMessage="1" sqref="B15:H15">
      <formula1>INDIRECT($B$11)</formula1>
    </dataValidation>
    <dataValidation type="list" allowBlank="1" showInputMessage="1" showErrorMessage="1" sqref="AA14:AC14">
      <formula1>INDIRECT($B$14)</formula1>
    </dataValidation>
    <dataValidation type="list" allowBlank="1" showInputMessage="1" showErrorMessage="1" sqref="B16:H16">
      <formula1>INDIRECT($B$12)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Формулы!$C$2:$C$4</xm:f>
          </x14:formula1>
          <xm:sqref>M14:M16</xm:sqref>
        </x14:dataValidation>
        <x14:dataValidation type="list" allowBlank="1" showInputMessage="1" showErrorMessage="1">
          <x14:formula1>
            <xm:f>Формулы!$B$2:$B$4</xm:f>
          </x14:formula1>
          <xm:sqref>I14:I16 J16 J14</xm:sqref>
        </x14:dataValidation>
        <x14:dataValidation type="list" allowBlank="1" showInputMessage="1" showErrorMessage="1">
          <x14:formula1>
            <xm:f>Формулы!$A$2:$A$4</xm:f>
          </x14:formula1>
          <xm:sqref>K14:K16 L16 L14</xm:sqref>
        </x14:dataValidation>
        <x14:dataValidation type="list" allowBlank="1" showInputMessage="1" showErrorMessage="1">
          <x14:formula1>
            <xm:f>Формулы!$G$5:$G$7</xm:f>
          </x14:formula1>
          <xm:sqref>B11:H11</xm:sqref>
        </x14:dataValidation>
        <x14:dataValidation type="list" allowBlank="1" showInputMessage="1" showErrorMessage="1">
          <x14:formula1>
            <xm:f>Формулы!$G$1:$G$3</xm:f>
          </x14:formula1>
          <xm:sqref>B10:H10</xm:sqref>
        </x14:dataValidation>
        <x14:dataValidation type="list" allowBlank="1" showInputMessage="1" showErrorMessage="1">
          <x14:formula1>
            <xm:f>Формулы!$G$10:$G$12</xm:f>
          </x14:formula1>
          <xm:sqref>B12:H12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4"/>
  <sheetViews>
    <sheetView workbookViewId="0">
      <selection activeCell="Q3" sqref="Q3:Y3"/>
    </sheetView>
  </sheetViews>
  <sheetFormatPr defaultRowHeight="12.75" x14ac:dyDescent="0.2"/>
  <cols>
    <col min="1" max="2" width="3" customWidth="1"/>
    <col min="3" max="12" width="3.28515625" customWidth="1"/>
    <col min="13" max="16" width="4.85546875" customWidth="1"/>
    <col min="17" max="19" width="2.28515625" customWidth="1"/>
    <col min="20" max="22" width="2.7109375" customWidth="1"/>
    <col min="23" max="29" width="3.28515625" customWidth="1"/>
    <col min="30" max="32" width="2.5703125" customWidth="1"/>
    <col min="33" max="35" width="2.7109375" customWidth="1"/>
    <col min="36" max="38" width="4.28515625" customWidth="1"/>
  </cols>
  <sheetData>
    <row r="1" spans="1:38" s="10" customFormat="1" x14ac:dyDescent="0.2">
      <c r="A1" s="47" t="s">
        <v>87</v>
      </c>
      <c r="B1" s="47"/>
      <c r="C1" s="47" t="s">
        <v>51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 t="s">
        <v>89</v>
      </c>
      <c r="AE1" s="47"/>
      <c r="AF1" s="47"/>
      <c r="AG1" s="47"/>
      <c r="AH1" s="47"/>
      <c r="AI1" s="47"/>
      <c r="AJ1" s="47" t="s">
        <v>94</v>
      </c>
      <c r="AK1" s="47"/>
      <c r="AL1" s="47"/>
    </row>
    <row r="2" spans="1:38" s="10" customFormat="1" ht="32.25" customHeight="1" x14ac:dyDescent="0.2">
      <c r="A2" s="47"/>
      <c r="B2" s="47"/>
      <c r="C2" s="47" t="s">
        <v>88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93</v>
      </c>
      <c r="N2" s="47"/>
      <c r="O2" s="47"/>
      <c r="P2" s="47"/>
      <c r="Q2" s="47" t="s">
        <v>5</v>
      </c>
      <c r="R2" s="47"/>
      <c r="S2" s="47"/>
      <c r="T2" s="47" t="s">
        <v>4</v>
      </c>
      <c r="U2" s="47"/>
      <c r="V2" s="47"/>
      <c r="W2" s="47" t="s">
        <v>92</v>
      </c>
      <c r="X2" s="47"/>
      <c r="Y2" s="47"/>
      <c r="Z2" s="107" t="s">
        <v>103</v>
      </c>
      <c r="AA2" s="108"/>
      <c r="AB2" s="108"/>
      <c r="AC2" s="109"/>
      <c r="AD2" s="47" t="s">
        <v>90</v>
      </c>
      <c r="AE2" s="47"/>
      <c r="AF2" s="47"/>
      <c r="AG2" s="47" t="s">
        <v>91</v>
      </c>
      <c r="AH2" s="47"/>
      <c r="AI2" s="47"/>
      <c r="AJ2" s="47"/>
      <c r="AK2" s="47"/>
      <c r="AL2" s="47"/>
    </row>
    <row r="3" spans="1:38" x14ac:dyDescent="0.2">
      <c r="A3" s="99" t="str">
        <f>IF(ISBLANK(C3),"",COUNTA($C$3:C3))</f>
        <v/>
      </c>
      <c r="B3" s="99"/>
      <c r="C3" s="100"/>
      <c r="D3" s="101"/>
      <c r="E3" s="101"/>
      <c r="F3" s="101"/>
      <c r="G3" s="101"/>
      <c r="H3" s="101"/>
      <c r="I3" s="101"/>
      <c r="J3" s="101"/>
      <c r="K3" s="101"/>
      <c r="L3" s="102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3">
        <f t="shared" ref="Z3:Z34" si="0">(Q3/1000)*(T3/1000)*(W3)</f>
        <v>0</v>
      </c>
      <c r="AA3" s="103"/>
      <c r="AB3" s="103"/>
      <c r="AC3" s="103"/>
      <c r="AD3" s="99"/>
      <c r="AE3" s="99"/>
      <c r="AF3" s="99"/>
      <c r="AG3" s="99"/>
      <c r="AH3" s="99"/>
      <c r="AI3" s="99"/>
      <c r="AJ3" s="100">
        <f t="shared" ref="AJ3:AJ34" si="1">(((Q3/1000)*(AD3))+((T3/1000)*(AG3)))*(W3)</f>
        <v>0</v>
      </c>
      <c r="AK3" s="101"/>
      <c r="AL3" s="102"/>
    </row>
    <row r="4" spans="1:38" x14ac:dyDescent="0.2">
      <c r="A4" s="99" t="str">
        <f>IF(ISBLANK(C4),"",COUNTA($C$3:C4))</f>
        <v/>
      </c>
      <c r="B4" s="99"/>
      <c r="C4" s="100"/>
      <c r="D4" s="101"/>
      <c r="E4" s="101"/>
      <c r="F4" s="101"/>
      <c r="G4" s="101"/>
      <c r="H4" s="101"/>
      <c r="I4" s="101"/>
      <c r="J4" s="101"/>
      <c r="K4" s="101"/>
      <c r="L4" s="102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104">
        <f t="shared" si="0"/>
        <v>0</v>
      </c>
      <c r="AA4" s="105"/>
      <c r="AB4" s="105"/>
      <c r="AC4" s="106"/>
      <c r="AD4" s="99"/>
      <c r="AE4" s="99"/>
      <c r="AF4" s="99"/>
      <c r="AG4" s="99"/>
      <c r="AH4" s="99"/>
      <c r="AI4" s="99"/>
      <c r="AJ4" s="100">
        <f t="shared" si="1"/>
        <v>0</v>
      </c>
      <c r="AK4" s="101"/>
      <c r="AL4" s="102"/>
    </row>
    <row r="5" spans="1:38" x14ac:dyDescent="0.2">
      <c r="A5" s="99" t="str">
        <f>IF(ISBLANK(C5),"",COUNTA($C$3:C5))</f>
        <v/>
      </c>
      <c r="B5" s="99"/>
      <c r="C5" s="100"/>
      <c r="D5" s="101"/>
      <c r="E5" s="101"/>
      <c r="F5" s="101"/>
      <c r="G5" s="101"/>
      <c r="H5" s="101"/>
      <c r="I5" s="101"/>
      <c r="J5" s="101"/>
      <c r="K5" s="101"/>
      <c r="L5" s="102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103">
        <f t="shared" si="0"/>
        <v>0</v>
      </c>
      <c r="AA5" s="103"/>
      <c r="AB5" s="103"/>
      <c r="AC5" s="103"/>
      <c r="AD5" s="99"/>
      <c r="AE5" s="99"/>
      <c r="AF5" s="99"/>
      <c r="AG5" s="99"/>
      <c r="AH5" s="99"/>
      <c r="AI5" s="99"/>
      <c r="AJ5" s="100">
        <f t="shared" si="1"/>
        <v>0</v>
      </c>
      <c r="AK5" s="101"/>
      <c r="AL5" s="102"/>
    </row>
    <row r="6" spans="1:38" x14ac:dyDescent="0.2">
      <c r="A6" s="99" t="str">
        <f>IF(ISBLANK(C6),"",COUNTA($C$3:C6))</f>
        <v/>
      </c>
      <c r="B6" s="99"/>
      <c r="C6" s="100"/>
      <c r="D6" s="101"/>
      <c r="E6" s="101"/>
      <c r="F6" s="101"/>
      <c r="G6" s="101"/>
      <c r="H6" s="101"/>
      <c r="I6" s="101"/>
      <c r="J6" s="101"/>
      <c r="K6" s="101"/>
      <c r="L6" s="102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3">
        <f t="shared" si="0"/>
        <v>0</v>
      </c>
      <c r="AA6" s="103"/>
      <c r="AB6" s="103"/>
      <c r="AC6" s="103"/>
      <c r="AD6" s="99"/>
      <c r="AE6" s="99"/>
      <c r="AF6" s="99"/>
      <c r="AG6" s="99"/>
      <c r="AH6" s="99"/>
      <c r="AI6" s="99"/>
      <c r="AJ6" s="100">
        <f t="shared" si="1"/>
        <v>0</v>
      </c>
      <c r="AK6" s="101"/>
      <c r="AL6" s="102"/>
    </row>
    <row r="7" spans="1:38" x14ac:dyDescent="0.2">
      <c r="A7" s="99" t="str">
        <f>IF(ISBLANK(C7),"",COUNTA($C$3:C7))</f>
        <v/>
      </c>
      <c r="B7" s="99"/>
      <c r="C7" s="100"/>
      <c r="D7" s="101"/>
      <c r="E7" s="101"/>
      <c r="F7" s="101"/>
      <c r="G7" s="101"/>
      <c r="H7" s="101"/>
      <c r="I7" s="101"/>
      <c r="J7" s="101"/>
      <c r="K7" s="101"/>
      <c r="L7" s="102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03">
        <f t="shared" si="0"/>
        <v>0</v>
      </c>
      <c r="AA7" s="103"/>
      <c r="AB7" s="103"/>
      <c r="AC7" s="103"/>
      <c r="AD7" s="99"/>
      <c r="AE7" s="99"/>
      <c r="AF7" s="99"/>
      <c r="AG7" s="99"/>
      <c r="AH7" s="99"/>
      <c r="AI7" s="99"/>
      <c r="AJ7" s="100">
        <f t="shared" si="1"/>
        <v>0</v>
      </c>
      <c r="AK7" s="101"/>
      <c r="AL7" s="102"/>
    </row>
    <row r="8" spans="1:38" x14ac:dyDescent="0.2">
      <c r="A8" s="99" t="str">
        <f>IF(ISBLANK(C8),"",COUNTA($C$3:C8))</f>
        <v/>
      </c>
      <c r="B8" s="99"/>
      <c r="C8" s="100"/>
      <c r="D8" s="101"/>
      <c r="E8" s="101"/>
      <c r="F8" s="101"/>
      <c r="G8" s="101"/>
      <c r="H8" s="101"/>
      <c r="I8" s="101"/>
      <c r="J8" s="101"/>
      <c r="K8" s="101"/>
      <c r="L8" s="102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3">
        <f t="shared" si="0"/>
        <v>0</v>
      </c>
      <c r="AA8" s="103"/>
      <c r="AB8" s="103"/>
      <c r="AC8" s="103"/>
      <c r="AD8" s="99"/>
      <c r="AE8" s="99"/>
      <c r="AF8" s="99"/>
      <c r="AG8" s="99"/>
      <c r="AH8" s="99"/>
      <c r="AI8" s="99"/>
      <c r="AJ8" s="100">
        <f t="shared" si="1"/>
        <v>0</v>
      </c>
      <c r="AK8" s="101"/>
      <c r="AL8" s="102"/>
    </row>
    <row r="9" spans="1:38" x14ac:dyDescent="0.2">
      <c r="A9" s="99" t="str">
        <f>IF(ISBLANK(C9),"",COUNTA($C$3:C9))</f>
        <v/>
      </c>
      <c r="B9" s="99"/>
      <c r="C9" s="100"/>
      <c r="D9" s="101"/>
      <c r="E9" s="101"/>
      <c r="F9" s="101"/>
      <c r="G9" s="101"/>
      <c r="H9" s="101"/>
      <c r="I9" s="101"/>
      <c r="J9" s="101"/>
      <c r="K9" s="101"/>
      <c r="L9" s="102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3">
        <f t="shared" si="0"/>
        <v>0</v>
      </c>
      <c r="AA9" s="103"/>
      <c r="AB9" s="103"/>
      <c r="AC9" s="103"/>
      <c r="AD9" s="99"/>
      <c r="AE9" s="99"/>
      <c r="AF9" s="99"/>
      <c r="AG9" s="99"/>
      <c r="AH9" s="99"/>
      <c r="AI9" s="99"/>
      <c r="AJ9" s="100">
        <f t="shared" si="1"/>
        <v>0</v>
      </c>
      <c r="AK9" s="101"/>
      <c r="AL9" s="102"/>
    </row>
    <row r="10" spans="1:38" x14ac:dyDescent="0.2">
      <c r="A10" s="99" t="str">
        <f>IF(ISBLANK(C10),"",COUNTA($C$3:C10))</f>
        <v/>
      </c>
      <c r="B10" s="99"/>
      <c r="C10" s="100"/>
      <c r="D10" s="101"/>
      <c r="E10" s="101"/>
      <c r="F10" s="101"/>
      <c r="G10" s="101"/>
      <c r="H10" s="101"/>
      <c r="I10" s="101"/>
      <c r="J10" s="101"/>
      <c r="K10" s="101"/>
      <c r="L10" s="102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3">
        <f t="shared" si="0"/>
        <v>0</v>
      </c>
      <c r="AA10" s="103"/>
      <c r="AB10" s="103"/>
      <c r="AC10" s="103"/>
      <c r="AD10" s="99"/>
      <c r="AE10" s="99"/>
      <c r="AF10" s="99"/>
      <c r="AG10" s="99"/>
      <c r="AH10" s="99"/>
      <c r="AI10" s="99"/>
      <c r="AJ10" s="100">
        <f t="shared" si="1"/>
        <v>0</v>
      </c>
      <c r="AK10" s="101"/>
      <c r="AL10" s="102"/>
    </row>
    <row r="11" spans="1:38" x14ac:dyDescent="0.2">
      <c r="A11" s="99" t="str">
        <f>IF(ISBLANK(C11),"",COUNTA($C$3:C11))</f>
        <v/>
      </c>
      <c r="B11" s="99"/>
      <c r="C11" s="100"/>
      <c r="D11" s="101"/>
      <c r="E11" s="101"/>
      <c r="F11" s="101"/>
      <c r="G11" s="101"/>
      <c r="H11" s="101"/>
      <c r="I11" s="101"/>
      <c r="J11" s="101"/>
      <c r="K11" s="101"/>
      <c r="L11" s="102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3">
        <f t="shared" si="0"/>
        <v>0</v>
      </c>
      <c r="AA11" s="103"/>
      <c r="AB11" s="103"/>
      <c r="AC11" s="103"/>
      <c r="AD11" s="99"/>
      <c r="AE11" s="99"/>
      <c r="AF11" s="99"/>
      <c r="AG11" s="99"/>
      <c r="AH11" s="99"/>
      <c r="AI11" s="99"/>
      <c r="AJ11" s="100">
        <f t="shared" si="1"/>
        <v>0</v>
      </c>
      <c r="AK11" s="101"/>
      <c r="AL11" s="102"/>
    </row>
    <row r="12" spans="1:38" x14ac:dyDescent="0.2">
      <c r="A12" s="99" t="str">
        <f>IF(ISBLANK(C12),"",COUNTA($C$3:C12))</f>
        <v/>
      </c>
      <c r="B12" s="99"/>
      <c r="C12" s="100"/>
      <c r="D12" s="101"/>
      <c r="E12" s="101"/>
      <c r="F12" s="101"/>
      <c r="G12" s="101"/>
      <c r="H12" s="101"/>
      <c r="I12" s="101"/>
      <c r="J12" s="101"/>
      <c r="K12" s="101"/>
      <c r="L12" s="102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103">
        <f t="shared" si="0"/>
        <v>0</v>
      </c>
      <c r="AA12" s="103"/>
      <c r="AB12" s="103"/>
      <c r="AC12" s="103"/>
      <c r="AD12" s="99"/>
      <c r="AE12" s="99"/>
      <c r="AF12" s="99"/>
      <c r="AG12" s="99"/>
      <c r="AH12" s="99"/>
      <c r="AI12" s="99"/>
      <c r="AJ12" s="100">
        <f t="shared" si="1"/>
        <v>0</v>
      </c>
      <c r="AK12" s="101"/>
      <c r="AL12" s="102"/>
    </row>
    <row r="13" spans="1:38" x14ac:dyDescent="0.2">
      <c r="A13" s="99" t="str">
        <f>IF(ISBLANK(C13),"",COUNTA($C$3:C13))</f>
        <v/>
      </c>
      <c r="B13" s="99"/>
      <c r="C13" s="100"/>
      <c r="D13" s="101"/>
      <c r="E13" s="101"/>
      <c r="F13" s="101"/>
      <c r="G13" s="101"/>
      <c r="H13" s="101"/>
      <c r="I13" s="101"/>
      <c r="J13" s="101"/>
      <c r="K13" s="101"/>
      <c r="L13" s="102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3">
        <f t="shared" si="0"/>
        <v>0</v>
      </c>
      <c r="AA13" s="103"/>
      <c r="AB13" s="103"/>
      <c r="AC13" s="103"/>
      <c r="AD13" s="99"/>
      <c r="AE13" s="99"/>
      <c r="AF13" s="99"/>
      <c r="AG13" s="99"/>
      <c r="AH13" s="99"/>
      <c r="AI13" s="99"/>
      <c r="AJ13" s="100">
        <f t="shared" si="1"/>
        <v>0</v>
      </c>
      <c r="AK13" s="101"/>
      <c r="AL13" s="102"/>
    </row>
    <row r="14" spans="1:38" x14ac:dyDescent="0.2">
      <c r="A14" s="99" t="str">
        <f>IF(ISBLANK(C14),"",COUNTA($C$3:C14))</f>
        <v/>
      </c>
      <c r="B14" s="99"/>
      <c r="C14" s="100"/>
      <c r="D14" s="101"/>
      <c r="E14" s="101"/>
      <c r="F14" s="101"/>
      <c r="G14" s="101"/>
      <c r="H14" s="101"/>
      <c r="I14" s="101"/>
      <c r="J14" s="101"/>
      <c r="K14" s="101"/>
      <c r="L14" s="1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3">
        <f t="shared" si="0"/>
        <v>0</v>
      </c>
      <c r="AA14" s="103"/>
      <c r="AB14" s="103"/>
      <c r="AC14" s="103"/>
      <c r="AD14" s="99"/>
      <c r="AE14" s="99"/>
      <c r="AF14" s="99"/>
      <c r="AG14" s="99"/>
      <c r="AH14" s="99"/>
      <c r="AI14" s="99"/>
      <c r="AJ14" s="100">
        <f t="shared" si="1"/>
        <v>0</v>
      </c>
      <c r="AK14" s="101"/>
      <c r="AL14" s="102"/>
    </row>
    <row r="15" spans="1:38" x14ac:dyDescent="0.2">
      <c r="A15" s="99" t="str">
        <f>IF(ISBLANK(C15),"",COUNTA($C$3:C15))</f>
        <v/>
      </c>
      <c r="B15" s="99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103">
        <f t="shared" si="0"/>
        <v>0</v>
      </c>
      <c r="AA15" s="103"/>
      <c r="AB15" s="103"/>
      <c r="AC15" s="103"/>
      <c r="AD15" s="99"/>
      <c r="AE15" s="99"/>
      <c r="AF15" s="99"/>
      <c r="AG15" s="99"/>
      <c r="AH15" s="99"/>
      <c r="AI15" s="99"/>
      <c r="AJ15" s="100">
        <f t="shared" si="1"/>
        <v>0</v>
      </c>
      <c r="AK15" s="101"/>
      <c r="AL15" s="102"/>
    </row>
    <row r="16" spans="1:38" x14ac:dyDescent="0.2">
      <c r="A16" s="99" t="str">
        <f>IF(ISBLANK(C16),"",COUNTA($C$3:C16))</f>
        <v/>
      </c>
      <c r="B16" s="99"/>
      <c r="C16" s="100"/>
      <c r="D16" s="101"/>
      <c r="E16" s="101"/>
      <c r="F16" s="101"/>
      <c r="G16" s="101"/>
      <c r="H16" s="101"/>
      <c r="I16" s="101"/>
      <c r="J16" s="101"/>
      <c r="K16" s="101"/>
      <c r="L16" s="102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03">
        <f t="shared" si="0"/>
        <v>0</v>
      </c>
      <c r="AA16" s="103"/>
      <c r="AB16" s="103"/>
      <c r="AC16" s="103"/>
      <c r="AD16" s="99"/>
      <c r="AE16" s="99"/>
      <c r="AF16" s="99"/>
      <c r="AG16" s="99"/>
      <c r="AH16" s="99"/>
      <c r="AI16" s="99"/>
      <c r="AJ16" s="100">
        <f t="shared" si="1"/>
        <v>0</v>
      </c>
      <c r="AK16" s="101"/>
      <c r="AL16" s="102"/>
    </row>
    <row r="17" spans="1:38" x14ac:dyDescent="0.2">
      <c r="A17" s="99" t="str">
        <f>IF(ISBLANK(C17),"",COUNTA($C$3:C17))</f>
        <v/>
      </c>
      <c r="B17" s="99"/>
      <c r="C17" s="100"/>
      <c r="D17" s="101"/>
      <c r="E17" s="101"/>
      <c r="F17" s="101"/>
      <c r="G17" s="101"/>
      <c r="H17" s="101"/>
      <c r="I17" s="101"/>
      <c r="J17" s="101"/>
      <c r="K17" s="101"/>
      <c r="L17" s="102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103">
        <f t="shared" si="0"/>
        <v>0</v>
      </c>
      <c r="AA17" s="103"/>
      <c r="AB17" s="103"/>
      <c r="AC17" s="103"/>
      <c r="AD17" s="99"/>
      <c r="AE17" s="99"/>
      <c r="AF17" s="99"/>
      <c r="AG17" s="99"/>
      <c r="AH17" s="99"/>
      <c r="AI17" s="99"/>
      <c r="AJ17" s="100">
        <f t="shared" si="1"/>
        <v>0</v>
      </c>
      <c r="AK17" s="101"/>
      <c r="AL17" s="102"/>
    </row>
    <row r="18" spans="1:38" x14ac:dyDescent="0.2">
      <c r="A18" s="99" t="str">
        <f>IF(ISBLANK(C18),"",COUNTA($C$3:C18))</f>
        <v/>
      </c>
      <c r="B18" s="99"/>
      <c r="C18" s="100"/>
      <c r="D18" s="101"/>
      <c r="E18" s="101"/>
      <c r="F18" s="101"/>
      <c r="G18" s="101"/>
      <c r="H18" s="101"/>
      <c r="I18" s="101"/>
      <c r="J18" s="101"/>
      <c r="K18" s="101"/>
      <c r="L18" s="102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3">
        <f t="shared" si="0"/>
        <v>0</v>
      </c>
      <c r="AA18" s="103"/>
      <c r="AB18" s="103"/>
      <c r="AC18" s="103"/>
      <c r="AD18" s="99"/>
      <c r="AE18" s="99"/>
      <c r="AF18" s="99"/>
      <c r="AG18" s="99"/>
      <c r="AH18" s="99"/>
      <c r="AI18" s="99"/>
      <c r="AJ18" s="100">
        <f t="shared" si="1"/>
        <v>0</v>
      </c>
      <c r="AK18" s="101"/>
      <c r="AL18" s="102"/>
    </row>
    <row r="19" spans="1:38" x14ac:dyDescent="0.2">
      <c r="A19" s="99" t="str">
        <f>IF(ISBLANK(C19),"",COUNTA($C$3:C19))</f>
        <v/>
      </c>
      <c r="B19" s="99"/>
      <c r="C19" s="100"/>
      <c r="D19" s="101"/>
      <c r="E19" s="101"/>
      <c r="F19" s="101"/>
      <c r="G19" s="101"/>
      <c r="H19" s="101"/>
      <c r="I19" s="101"/>
      <c r="J19" s="101"/>
      <c r="K19" s="101"/>
      <c r="L19" s="102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103">
        <f t="shared" si="0"/>
        <v>0</v>
      </c>
      <c r="AA19" s="103"/>
      <c r="AB19" s="103"/>
      <c r="AC19" s="103"/>
      <c r="AD19" s="99"/>
      <c r="AE19" s="99"/>
      <c r="AF19" s="99"/>
      <c r="AG19" s="99"/>
      <c r="AH19" s="99"/>
      <c r="AI19" s="99"/>
      <c r="AJ19" s="100">
        <f t="shared" si="1"/>
        <v>0</v>
      </c>
      <c r="AK19" s="101"/>
      <c r="AL19" s="102"/>
    </row>
    <row r="20" spans="1:38" x14ac:dyDescent="0.2">
      <c r="A20" s="99" t="str">
        <f>IF(ISBLANK(C20),"",COUNTA($C$3:C20))</f>
        <v/>
      </c>
      <c r="B20" s="99"/>
      <c r="C20" s="100"/>
      <c r="D20" s="101"/>
      <c r="E20" s="101"/>
      <c r="F20" s="101"/>
      <c r="G20" s="101"/>
      <c r="H20" s="101"/>
      <c r="I20" s="101"/>
      <c r="J20" s="101"/>
      <c r="K20" s="101"/>
      <c r="L20" s="102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103">
        <f t="shared" si="0"/>
        <v>0</v>
      </c>
      <c r="AA20" s="103"/>
      <c r="AB20" s="103"/>
      <c r="AC20" s="103"/>
      <c r="AD20" s="99"/>
      <c r="AE20" s="99"/>
      <c r="AF20" s="99"/>
      <c r="AG20" s="99"/>
      <c r="AH20" s="99"/>
      <c r="AI20" s="99"/>
      <c r="AJ20" s="100">
        <f t="shared" si="1"/>
        <v>0</v>
      </c>
      <c r="AK20" s="101"/>
      <c r="AL20" s="102"/>
    </row>
    <row r="21" spans="1:38" x14ac:dyDescent="0.2">
      <c r="A21" s="99" t="str">
        <f>IF(ISBLANK(C21),"",COUNTA($C$3:C21))</f>
        <v/>
      </c>
      <c r="B21" s="99"/>
      <c r="C21" s="100"/>
      <c r="D21" s="101"/>
      <c r="E21" s="101"/>
      <c r="F21" s="101"/>
      <c r="G21" s="101"/>
      <c r="H21" s="101"/>
      <c r="I21" s="101"/>
      <c r="J21" s="101"/>
      <c r="K21" s="101"/>
      <c r="L21" s="102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103">
        <f t="shared" si="0"/>
        <v>0</v>
      </c>
      <c r="AA21" s="103"/>
      <c r="AB21" s="103"/>
      <c r="AC21" s="103"/>
      <c r="AD21" s="99"/>
      <c r="AE21" s="99"/>
      <c r="AF21" s="99"/>
      <c r="AG21" s="99"/>
      <c r="AH21" s="99"/>
      <c r="AI21" s="99"/>
      <c r="AJ21" s="100">
        <f t="shared" si="1"/>
        <v>0</v>
      </c>
      <c r="AK21" s="101"/>
      <c r="AL21" s="102"/>
    </row>
    <row r="22" spans="1:38" x14ac:dyDescent="0.2">
      <c r="A22" s="99" t="str">
        <f>IF(ISBLANK(C22),"",COUNTA($C$3:C22))</f>
        <v/>
      </c>
      <c r="B22" s="99"/>
      <c r="C22" s="100"/>
      <c r="D22" s="101"/>
      <c r="E22" s="101"/>
      <c r="F22" s="101"/>
      <c r="G22" s="101"/>
      <c r="H22" s="101"/>
      <c r="I22" s="101"/>
      <c r="J22" s="101"/>
      <c r="K22" s="101"/>
      <c r="L22" s="102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3">
        <f t="shared" si="0"/>
        <v>0</v>
      </c>
      <c r="AA22" s="103"/>
      <c r="AB22" s="103"/>
      <c r="AC22" s="103"/>
      <c r="AD22" s="99"/>
      <c r="AE22" s="99"/>
      <c r="AF22" s="99"/>
      <c r="AG22" s="99"/>
      <c r="AH22" s="99"/>
      <c r="AI22" s="99"/>
      <c r="AJ22" s="100">
        <f t="shared" si="1"/>
        <v>0</v>
      </c>
      <c r="AK22" s="101"/>
      <c r="AL22" s="102"/>
    </row>
    <row r="23" spans="1:38" x14ac:dyDescent="0.2">
      <c r="A23" s="99" t="str">
        <f>IF(ISBLANK(C23),"",COUNTA($C$3:C23))</f>
        <v/>
      </c>
      <c r="B23" s="99"/>
      <c r="C23" s="100"/>
      <c r="D23" s="101"/>
      <c r="E23" s="101"/>
      <c r="F23" s="101"/>
      <c r="G23" s="101"/>
      <c r="H23" s="101"/>
      <c r="I23" s="101"/>
      <c r="J23" s="101"/>
      <c r="K23" s="101"/>
      <c r="L23" s="102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3">
        <f t="shared" si="0"/>
        <v>0</v>
      </c>
      <c r="AA23" s="103"/>
      <c r="AB23" s="103"/>
      <c r="AC23" s="103"/>
      <c r="AD23" s="99"/>
      <c r="AE23" s="99"/>
      <c r="AF23" s="99"/>
      <c r="AG23" s="99"/>
      <c r="AH23" s="99"/>
      <c r="AI23" s="99"/>
      <c r="AJ23" s="100">
        <f t="shared" si="1"/>
        <v>0</v>
      </c>
      <c r="AK23" s="101"/>
      <c r="AL23" s="102"/>
    </row>
    <row r="24" spans="1:38" x14ac:dyDescent="0.2">
      <c r="A24" s="99" t="str">
        <f>IF(ISBLANK(C24),"",COUNTA($C$3:C24))</f>
        <v/>
      </c>
      <c r="B24" s="99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103">
        <f t="shared" si="0"/>
        <v>0</v>
      </c>
      <c r="AA24" s="103"/>
      <c r="AB24" s="103"/>
      <c r="AC24" s="103"/>
      <c r="AD24" s="99"/>
      <c r="AE24" s="99"/>
      <c r="AF24" s="99"/>
      <c r="AG24" s="99"/>
      <c r="AH24" s="99"/>
      <c r="AI24" s="99"/>
      <c r="AJ24" s="100">
        <f t="shared" si="1"/>
        <v>0</v>
      </c>
      <c r="AK24" s="101"/>
      <c r="AL24" s="102"/>
    </row>
    <row r="25" spans="1:38" x14ac:dyDescent="0.2">
      <c r="A25" s="99" t="str">
        <f>IF(ISBLANK(C25),"",COUNTA($C$3:C25))</f>
        <v/>
      </c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3">
        <f t="shared" si="0"/>
        <v>0</v>
      </c>
      <c r="AA25" s="103"/>
      <c r="AB25" s="103"/>
      <c r="AC25" s="103"/>
      <c r="AD25" s="99"/>
      <c r="AE25" s="99"/>
      <c r="AF25" s="99"/>
      <c r="AG25" s="99"/>
      <c r="AH25" s="99"/>
      <c r="AI25" s="99"/>
      <c r="AJ25" s="100">
        <f t="shared" si="1"/>
        <v>0</v>
      </c>
      <c r="AK25" s="101"/>
      <c r="AL25" s="102"/>
    </row>
    <row r="26" spans="1:38" x14ac:dyDescent="0.2">
      <c r="A26" s="99" t="str">
        <f>IF(ISBLANK(C26),"",COUNTA($C$3:C26))</f>
        <v/>
      </c>
      <c r="B26" s="99"/>
      <c r="C26" s="100"/>
      <c r="D26" s="101"/>
      <c r="E26" s="101"/>
      <c r="F26" s="101"/>
      <c r="G26" s="101"/>
      <c r="H26" s="101"/>
      <c r="I26" s="101"/>
      <c r="J26" s="101"/>
      <c r="K26" s="101"/>
      <c r="L26" s="102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103">
        <f t="shared" si="0"/>
        <v>0</v>
      </c>
      <c r="AA26" s="103"/>
      <c r="AB26" s="103"/>
      <c r="AC26" s="103"/>
      <c r="AD26" s="99"/>
      <c r="AE26" s="99"/>
      <c r="AF26" s="99"/>
      <c r="AG26" s="99"/>
      <c r="AH26" s="99"/>
      <c r="AI26" s="99"/>
      <c r="AJ26" s="100">
        <f t="shared" si="1"/>
        <v>0</v>
      </c>
      <c r="AK26" s="101"/>
      <c r="AL26" s="102"/>
    </row>
    <row r="27" spans="1:38" x14ac:dyDescent="0.2">
      <c r="A27" s="99" t="str">
        <f>IF(ISBLANK(C27),"",COUNTA($C$3:C27))</f>
        <v/>
      </c>
      <c r="B27" s="99"/>
      <c r="C27" s="100"/>
      <c r="D27" s="101"/>
      <c r="E27" s="101"/>
      <c r="F27" s="101"/>
      <c r="G27" s="101"/>
      <c r="H27" s="101"/>
      <c r="I27" s="101"/>
      <c r="J27" s="101"/>
      <c r="K27" s="101"/>
      <c r="L27" s="102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103">
        <f t="shared" si="0"/>
        <v>0</v>
      </c>
      <c r="AA27" s="103"/>
      <c r="AB27" s="103"/>
      <c r="AC27" s="103"/>
      <c r="AD27" s="99"/>
      <c r="AE27" s="99"/>
      <c r="AF27" s="99"/>
      <c r="AG27" s="99"/>
      <c r="AH27" s="99"/>
      <c r="AI27" s="99"/>
      <c r="AJ27" s="100">
        <f t="shared" si="1"/>
        <v>0</v>
      </c>
      <c r="AK27" s="101"/>
      <c r="AL27" s="102"/>
    </row>
    <row r="28" spans="1:38" x14ac:dyDescent="0.2">
      <c r="A28" s="99" t="str">
        <f>IF(ISBLANK(C28),"",COUNTA($C$3:C28))</f>
        <v/>
      </c>
      <c r="B28" s="99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3">
        <f t="shared" si="0"/>
        <v>0</v>
      </c>
      <c r="AA28" s="103"/>
      <c r="AB28" s="103"/>
      <c r="AC28" s="103"/>
      <c r="AD28" s="99"/>
      <c r="AE28" s="99"/>
      <c r="AF28" s="99"/>
      <c r="AG28" s="99"/>
      <c r="AH28" s="99"/>
      <c r="AI28" s="99"/>
      <c r="AJ28" s="100">
        <f t="shared" si="1"/>
        <v>0</v>
      </c>
      <c r="AK28" s="101"/>
      <c r="AL28" s="102"/>
    </row>
    <row r="29" spans="1:38" x14ac:dyDescent="0.2">
      <c r="A29" s="99" t="str">
        <f>IF(ISBLANK(C29),"",COUNTA($C$3:C29))</f>
        <v/>
      </c>
      <c r="B29" s="99"/>
      <c r="C29" s="100"/>
      <c r="D29" s="101"/>
      <c r="E29" s="101"/>
      <c r="F29" s="101"/>
      <c r="G29" s="101"/>
      <c r="H29" s="101"/>
      <c r="I29" s="101"/>
      <c r="J29" s="101"/>
      <c r="K29" s="101"/>
      <c r="L29" s="102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103">
        <f t="shared" si="0"/>
        <v>0</v>
      </c>
      <c r="AA29" s="103"/>
      <c r="AB29" s="103"/>
      <c r="AC29" s="103"/>
      <c r="AD29" s="99"/>
      <c r="AE29" s="99"/>
      <c r="AF29" s="99"/>
      <c r="AG29" s="99"/>
      <c r="AH29" s="99"/>
      <c r="AI29" s="99"/>
      <c r="AJ29" s="100">
        <f t="shared" si="1"/>
        <v>0</v>
      </c>
      <c r="AK29" s="101"/>
      <c r="AL29" s="102"/>
    </row>
    <row r="30" spans="1:38" x14ac:dyDescent="0.2">
      <c r="A30" s="99" t="str">
        <f>IF(ISBLANK(C30),"",COUNTA($C$3:C30))</f>
        <v/>
      </c>
      <c r="B30" s="99"/>
      <c r="C30" s="100"/>
      <c r="D30" s="101"/>
      <c r="E30" s="101"/>
      <c r="F30" s="101"/>
      <c r="G30" s="101"/>
      <c r="H30" s="101"/>
      <c r="I30" s="101"/>
      <c r="J30" s="101"/>
      <c r="K30" s="101"/>
      <c r="L30" s="102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103">
        <f t="shared" si="0"/>
        <v>0</v>
      </c>
      <c r="AA30" s="103"/>
      <c r="AB30" s="103"/>
      <c r="AC30" s="103"/>
      <c r="AD30" s="99"/>
      <c r="AE30" s="99"/>
      <c r="AF30" s="99"/>
      <c r="AG30" s="99"/>
      <c r="AH30" s="99"/>
      <c r="AI30" s="99"/>
      <c r="AJ30" s="100">
        <f t="shared" si="1"/>
        <v>0</v>
      </c>
      <c r="AK30" s="101"/>
      <c r="AL30" s="102"/>
    </row>
    <row r="31" spans="1:38" x14ac:dyDescent="0.2">
      <c r="A31" s="99" t="str">
        <f>IF(ISBLANK(C31),"",COUNTA($C$3:C31))</f>
        <v/>
      </c>
      <c r="B31" s="99"/>
      <c r="C31" s="100"/>
      <c r="D31" s="101"/>
      <c r="E31" s="101"/>
      <c r="F31" s="101"/>
      <c r="G31" s="101"/>
      <c r="H31" s="101"/>
      <c r="I31" s="101"/>
      <c r="J31" s="101"/>
      <c r="K31" s="101"/>
      <c r="L31" s="102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103">
        <f t="shared" si="0"/>
        <v>0</v>
      </c>
      <c r="AA31" s="103"/>
      <c r="AB31" s="103"/>
      <c r="AC31" s="103"/>
      <c r="AD31" s="99"/>
      <c r="AE31" s="99"/>
      <c r="AF31" s="99"/>
      <c r="AG31" s="99"/>
      <c r="AH31" s="99"/>
      <c r="AI31" s="99"/>
      <c r="AJ31" s="100">
        <f t="shared" si="1"/>
        <v>0</v>
      </c>
      <c r="AK31" s="101"/>
      <c r="AL31" s="102"/>
    </row>
    <row r="32" spans="1:38" x14ac:dyDescent="0.2">
      <c r="A32" s="99" t="str">
        <f>IF(ISBLANK(C32),"",COUNTA($C$3:C32))</f>
        <v/>
      </c>
      <c r="B32" s="99"/>
      <c r="C32" s="100"/>
      <c r="D32" s="101"/>
      <c r="E32" s="101"/>
      <c r="F32" s="101"/>
      <c r="G32" s="101"/>
      <c r="H32" s="101"/>
      <c r="I32" s="101"/>
      <c r="J32" s="101"/>
      <c r="K32" s="101"/>
      <c r="L32" s="102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3">
        <f t="shared" si="0"/>
        <v>0</v>
      </c>
      <c r="AA32" s="103"/>
      <c r="AB32" s="103"/>
      <c r="AC32" s="103"/>
      <c r="AD32" s="99"/>
      <c r="AE32" s="99"/>
      <c r="AF32" s="99"/>
      <c r="AG32" s="99"/>
      <c r="AH32" s="99"/>
      <c r="AI32" s="99"/>
      <c r="AJ32" s="100">
        <f t="shared" si="1"/>
        <v>0</v>
      </c>
      <c r="AK32" s="101"/>
      <c r="AL32" s="102"/>
    </row>
    <row r="33" spans="1:38" x14ac:dyDescent="0.2">
      <c r="A33" s="99" t="str">
        <f>IF(ISBLANK(C33),"",COUNTA($C$3:C33))</f>
        <v/>
      </c>
      <c r="B33" s="99"/>
      <c r="C33" s="100"/>
      <c r="D33" s="101"/>
      <c r="E33" s="101"/>
      <c r="F33" s="101"/>
      <c r="G33" s="101"/>
      <c r="H33" s="101"/>
      <c r="I33" s="101"/>
      <c r="J33" s="101"/>
      <c r="K33" s="101"/>
      <c r="L33" s="102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103">
        <f t="shared" si="0"/>
        <v>0</v>
      </c>
      <c r="AA33" s="103"/>
      <c r="AB33" s="103"/>
      <c r="AC33" s="103"/>
      <c r="AD33" s="99"/>
      <c r="AE33" s="99"/>
      <c r="AF33" s="99"/>
      <c r="AG33" s="99"/>
      <c r="AH33" s="99"/>
      <c r="AI33" s="99"/>
      <c r="AJ33" s="100">
        <f t="shared" si="1"/>
        <v>0</v>
      </c>
      <c r="AK33" s="101"/>
      <c r="AL33" s="102"/>
    </row>
    <row r="34" spans="1:38" x14ac:dyDescent="0.2">
      <c r="A34" s="99" t="str">
        <f>IF(ISBLANK(C34),"",COUNTA($C$3:C34))</f>
        <v/>
      </c>
      <c r="B34" s="99"/>
      <c r="C34" s="100"/>
      <c r="D34" s="101"/>
      <c r="E34" s="101"/>
      <c r="F34" s="101"/>
      <c r="G34" s="101"/>
      <c r="H34" s="101"/>
      <c r="I34" s="101"/>
      <c r="J34" s="101"/>
      <c r="K34" s="101"/>
      <c r="L34" s="102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103">
        <f t="shared" si="0"/>
        <v>0</v>
      </c>
      <c r="AA34" s="103"/>
      <c r="AB34" s="103"/>
      <c r="AC34" s="103"/>
      <c r="AD34" s="99"/>
      <c r="AE34" s="99"/>
      <c r="AF34" s="99"/>
      <c r="AG34" s="99"/>
      <c r="AH34" s="99"/>
      <c r="AI34" s="99"/>
      <c r="AJ34" s="100">
        <f t="shared" si="1"/>
        <v>0</v>
      </c>
      <c r="AK34" s="101"/>
      <c r="AL34" s="102"/>
    </row>
    <row r="35" spans="1:38" x14ac:dyDescent="0.2">
      <c r="A35" s="99" t="str">
        <f>IF(ISBLANK(C35),"",COUNTA($C$3:C35))</f>
        <v/>
      </c>
      <c r="B35" s="99"/>
      <c r="C35" s="100"/>
      <c r="D35" s="101"/>
      <c r="E35" s="101"/>
      <c r="F35" s="101"/>
      <c r="G35" s="101"/>
      <c r="H35" s="101"/>
      <c r="I35" s="101"/>
      <c r="J35" s="101"/>
      <c r="K35" s="101"/>
      <c r="L35" s="102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103">
        <f t="shared" ref="Z35:Z66" si="2">(Q35/1000)*(T35/1000)*(W35)</f>
        <v>0</v>
      </c>
      <c r="AA35" s="103"/>
      <c r="AB35" s="103"/>
      <c r="AC35" s="103"/>
      <c r="AD35" s="99"/>
      <c r="AE35" s="99"/>
      <c r="AF35" s="99"/>
      <c r="AG35" s="99"/>
      <c r="AH35" s="99"/>
      <c r="AI35" s="99"/>
      <c r="AJ35" s="100">
        <f t="shared" ref="AJ35:AJ66" si="3">(((Q35/1000)*(AD35))+((T35/1000)*(AG35)))*(W35)</f>
        <v>0</v>
      </c>
      <c r="AK35" s="101"/>
      <c r="AL35" s="102"/>
    </row>
    <row r="36" spans="1:38" x14ac:dyDescent="0.2">
      <c r="A36" s="99" t="str">
        <f>IF(ISBLANK(C36),"",COUNTA($C$3:C36))</f>
        <v/>
      </c>
      <c r="B36" s="99"/>
      <c r="C36" s="100"/>
      <c r="D36" s="101"/>
      <c r="E36" s="101"/>
      <c r="F36" s="101"/>
      <c r="G36" s="101"/>
      <c r="H36" s="101"/>
      <c r="I36" s="101"/>
      <c r="J36" s="101"/>
      <c r="K36" s="101"/>
      <c r="L36" s="102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3">
        <f t="shared" si="2"/>
        <v>0</v>
      </c>
      <c r="AA36" s="103"/>
      <c r="AB36" s="103"/>
      <c r="AC36" s="103"/>
      <c r="AD36" s="99"/>
      <c r="AE36" s="99"/>
      <c r="AF36" s="99"/>
      <c r="AG36" s="99"/>
      <c r="AH36" s="99"/>
      <c r="AI36" s="99"/>
      <c r="AJ36" s="100">
        <f t="shared" si="3"/>
        <v>0</v>
      </c>
      <c r="AK36" s="101"/>
      <c r="AL36" s="102"/>
    </row>
    <row r="37" spans="1:38" x14ac:dyDescent="0.2">
      <c r="A37" s="99" t="str">
        <f>IF(ISBLANK(C37),"",COUNTA($C$3:C37))</f>
        <v/>
      </c>
      <c r="B37" s="99"/>
      <c r="C37" s="100"/>
      <c r="D37" s="101"/>
      <c r="E37" s="101"/>
      <c r="F37" s="101"/>
      <c r="G37" s="101"/>
      <c r="H37" s="101"/>
      <c r="I37" s="101"/>
      <c r="J37" s="101"/>
      <c r="K37" s="101"/>
      <c r="L37" s="102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103">
        <f t="shared" si="2"/>
        <v>0</v>
      </c>
      <c r="AA37" s="103"/>
      <c r="AB37" s="103"/>
      <c r="AC37" s="103"/>
      <c r="AD37" s="99"/>
      <c r="AE37" s="99"/>
      <c r="AF37" s="99"/>
      <c r="AG37" s="99"/>
      <c r="AH37" s="99"/>
      <c r="AI37" s="99"/>
      <c r="AJ37" s="100">
        <f t="shared" si="3"/>
        <v>0</v>
      </c>
      <c r="AK37" s="101"/>
      <c r="AL37" s="102"/>
    </row>
    <row r="38" spans="1:38" x14ac:dyDescent="0.2">
      <c r="A38" s="99" t="str">
        <f>IF(ISBLANK(C38),"",COUNTA($C$3:C38))</f>
        <v/>
      </c>
      <c r="B38" s="99"/>
      <c r="C38" s="100"/>
      <c r="D38" s="101"/>
      <c r="E38" s="101"/>
      <c r="F38" s="101"/>
      <c r="G38" s="101"/>
      <c r="H38" s="101"/>
      <c r="I38" s="101"/>
      <c r="J38" s="101"/>
      <c r="K38" s="101"/>
      <c r="L38" s="102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03">
        <f t="shared" si="2"/>
        <v>0</v>
      </c>
      <c r="AA38" s="103"/>
      <c r="AB38" s="103"/>
      <c r="AC38" s="103"/>
      <c r="AD38" s="99"/>
      <c r="AE38" s="99"/>
      <c r="AF38" s="99"/>
      <c r="AG38" s="99"/>
      <c r="AH38" s="99"/>
      <c r="AI38" s="99"/>
      <c r="AJ38" s="100">
        <f t="shared" si="3"/>
        <v>0</v>
      </c>
      <c r="AK38" s="101"/>
      <c r="AL38" s="102"/>
    </row>
    <row r="39" spans="1:38" x14ac:dyDescent="0.2">
      <c r="A39" s="99" t="str">
        <f>IF(ISBLANK(C39),"",COUNTA($C$3:C39))</f>
        <v/>
      </c>
      <c r="B39" s="99"/>
      <c r="C39" s="100"/>
      <c r="D39" s="101"/>
      <c r="E39" s="101"/>
      <c r="F39" s="101"/>
      <c r="G39" s="101"/>
      <c r="H39" s="101"/>
      <c r="I39" s="101"/>
      <c r="J39" s="101"/>
      <c r="K39" s="101"/>
      <c r="L39" s="102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3">
        <f t="shared" si="2"/>
        <v>0</v>
      </c>
      <c r="AA39" s="103"/>
      <c r="AB39" s="103"/>
      <c r="AC39" s="103"/>
      <c r="AD39" s="99"/>
      <c r="AE39" s="99"/>
      <c r="AF39" s="99"/>
      <c r="AG39" s="99"/>
      <c r="AH39" s="99"/>
      <c r="AI39" s="99"/>
      <c r="AJ39" s="100">
        <f t="shared" si="3"/>
        <v>0</v>
      </c>
      <c r="AK39" s="101"/>
      <c r="AL39" s="102"/>
    </row>
    <row r="40" spans="1:38" x14ac:dyDescent="0.2">
      <c r="A40" s="99" t="str">
        <f>IF(ISBLANK(C40),"",COUNTA($C$3:C40))</f>
        <v/>
      </c>
      <c r="B40" s="99"/>
      <c r="C40" s="100"/>
      <c r="D40" s="101"/>
      <c r="E40" s="101"/>
      <c r="F40" s="101"/>
      <c r="G40" s="101"/>
      <c r="H40" s="101"/>
      <c r="I40" s="101"/>
      <c r="J40" s="101"/>
      <c r="K40" s="101"/>
      <c r="L40" s="102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3">
        <f t="shared" si="2"/>
        <v>0</v>
      </c>
      <c r="AA40" s="103"/>
      <c r="AB40" s="103"/>
      <c r="AC40" s="103"/>
      <c r="AD40" s="99"/>
      <c r="AE40" s="99"/>
      <c r="AF40" s="99"/>
      <c r="AG40" s="99"/>
      <c r="AH40" s="99"/>
      <c r="AI40" s="99"/>
      <c r="AJ40" s="100">
        <f t="shared" si="3"/>
        <v>0</v>
      </c>
      <c r="AK40" s="101"/>
      <c r="AL40" s="102"/>
    </row>
    <row r="41" spans="1:38" x14ac:dyDescent="0.2">
      <c r="A41" s="99" t="str">
        <f>IF(ISBLANK(C41),"",COUNTA($C$3:C41))</f>
        <v/>
      </c>
      <c r="B41" s="99"/>
      <c r="C41" s="100"/>
      <c r="D41" s="101"/>
      <c r="E41" s="101"/>
      <c r="F41" s="101"/>
      <c r="G41" s="101"/>
      <c r="H41" s="101"/>
      <c r="I41" s="101"/>
      <c r="J41" s="101"/>
      <c r="K41" s="101"/>
      <c r="L41" s="102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103">
        <f t="shared" si="2"/>
        <v>0</v>
      </c>
      <c r="AA41" s="103"/>
      <c r="AB41" s="103"/>
      <c r="AC41" s="103"/>
      <c r="AD41" s="99"/>
      <c r="AE41" s="99"/>
      <c r="AF41" s="99"/>
      <c r="AG41" s="99"/>
      <c r="AH41" s="99"/>
      <c r="AI41" s="99"/>
      <c r="AJ41" s="100">
        <f t="shared" si="3"/>
        <v>0</v>
      </c>
      <c r="AK41" s="101"/>
      <c r="AL41" s="102"/>
    </row>
    <row r="42" spans="1:38" x14ac:dyDescent="0.2">
      <c r="A42" s="99" t="str">
        <f>IF(ISBLANK(C42),"",COUNTA($C$3:C42))</f>
        <v/>
      </c>
      <c r="B42" s="99"/>
      <c r="C42" s="100"/>
      <c r="D42" s="101"/>
      <c r="E42" s="101"/>
      <c r="F42" s="101"/>
      <c r="G42" s="101"/>
      <c r="H42" s="101"/>
      <c r="I42" s="101"/>
      <c r="J42" s="101"/>
      <c r="K42" s="101"/>
      <c r="L42" s="102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3">
        <f t="shared" si="2"/>
        <v>0</v>
      </c>
      <c r="AA42" s="103"/>
      <c r="AB42" s="103"/>
      <c r="AC42" s="103"/>
      <c r="AD42" s="99"/>
      <c r="AE42" s="99"/>
      <c r="AF42" s="99"/>
      <c r="AG42" s="99"/>
      <c r="AH42" s="99"/>
      <c r="AI42" s="99"/>
      <c r="AJ42" s="100">
        <f t="shared" si="3"/>
        <v>0</v>
      </c>
      <c r="AK42" s="101"/>
      <c r="AL42" s="102"/>
    </row>
    <row r="43" spans="1:38" x14ac:dyDescent="0.2">
      <c r="A43" s="99" t="str">
        <f>IF(ISBLANK(C43),"",COUNTA($C$3:C43))</f>
        <v/>
      </c>
      <c r="B43" s="99"/>
      <c r="C43" s="100"/>
      <c r="D43" s="101"/>
      <c r="E43" s="101"/>
      <c r="F43" s="101"/>
      <c r="G43" s="101"/>
      <c r="H43" s="101"/>
      <c r="I43" s="101"/>
      <c r="J43" s="101"/>
      <c r="K43" s="101"/>
      <c r="L43" s="10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103">
        <f t="shared" si="2"/>
        <v>0</v>
      </c>
      <c r="AA43" s="103"/>
      <c r="AB43" s="103"/>
      <c r="AC43" s="103"/>
      <c r="AD43" s="99"/>
      <c r="AE43" s="99"/>
      <c r="AF43" s="99"/>
      <c r="AG43" s="99"/>
      <c r="AH43" s="99"/>
      <c r="AI43" s="99"/>
      <c r="AJ43" s="100">
        <f t="shared" si="3"/>
        <v>0</v>
      </c>
      <c r="AK43" s="101"/>
      <c r="AL43" s="102"/>
    </row>
    <row r="44" spans="1:38" x14ac:dyDescent="0.2">
      <c r="A44" s="99" t="str">
        <f>IF(ISBLANK(C44),"",COUNTA($C$3:C44))</f>
        <v/>
      </c>
      <c r="B44" s="99"/>
      <c r="C44" s="100"/>
      <c r="D44" s="101"/>
      <c r="E44" s="101"/>
      <c r="F44" s="101"/>
      <c r="G44" s="101"/>
      <c r="H44" s="101"/>
      <c r="I44" s="101"/>
      <c r="J44" s="101"/>
      <c r="K44" s="101"/>
      <c r="L44" s="102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103">
        <f t="shared" si="2"/>
        <v>0</v>
      </c>
      <c r="AA44" s="103"/>
      <c r="AB44" s="103"/>
      <c r="AC44" s="103"/>
      <c r="AD44" s="99"/>
      <c r="AE44" s="99"/>
      <c r="AF44" s="99"/>
      <c r="AG44" s="99"/>
      <c r="AH44" s="99"/>
      <c r="AI44" s="99"/>
      <c r="AJ44" s="100">
        <f t="shared" si="3"/>
        <v>0</v>
      </c>
      <c r="AK44" s="101"/>
      <c r="AL44" s="102"/>
    </row>
    <row r="45" spans="1:38" x14ac:dyDescent="0.2">
      <c r="A45" s="99" t="str">
        <f>IF(ISBLANK(C45),"",COUNTA($C$3:C45))</f>
        <v/>
      </c>
      <c r="B45" s="99"/>
      <c r="C45" s="100"/>
      <c r="D45" s="101"/>
      <c r="E45" s="101"/>
      <c r="F45" s="101"/>
      <c r="G45" s="101"/>
      <c r="H45" s="101"/>
      <c r="I45" s="101"/>
      <c r="J45" s="101"/>
      <c r="K45" s="101"/>
      <c r="L45" s="102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103">
        <f t="shared" si="2"/>
        <v>0</v>
      </c>
      <c r="AA45" s="103"/>
      <c r="AB45" s="103"/>
      <c r="AC45" s="103"/>
      <c r="AD45" s="99"/>
      <c r="AE45" s="99"/>
      <c r="AF45" s="99"/>
      <c r="AG45" s="99"/>
      <c r="AH45" s="99"/>
      <c r="AI45" s="99"/>
      <c r="AJ45" s="100">
        <f t="shared" si="3"/>
        <v>0</v>
      </c>
      <c r="AK45" s="101"/>
      <c r="AL45" s="102"/>
    </row>
    <row r="46" spans="1:38" x14ac:dyDescent="0.2">
      <c r="A46" s="99" t="str">
        <f>IF(ISBLANK(C46),"",COUNTA($C$3:C46))</f>
        <v/>
      </c>
      <c r="B46" s="99"/>
      <c r="C46" s="100"/>
      <c r="D46" s="101"/>
      <c r="E46" s="101"/>
      <c r="F46" s="101"/>
      <c r="G46" s="101"/>
      <c r="H46" s="101"/>
      <c r="I46" s="101"/>
      <c r="J46" s="101"/>
      <c r="K46" s="101"/>
      <c r="L46" s="102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3">
        <f t="shared" si="2"/>
        <v>0</v>
      </c>
      <c r="AA46" s="103"/>
      <c r="AB46" s="103"/>
      <c r="AC46" s="103"/>
      <c r="AD46" s="99"/>
      <c r="AE46" s="99"/>
      <c r="AF46" s="99"/>
      <c r="AG46" s="99"/>
      <c r="AH46" s="99"/>
      <c r="AI46" s="99"/>
      <c r="AJ46" s="100">
        <f t="shared" si="3"/>
        <v>0</v>
      </c>
      <c r="AK46" s="101"/>
      <c r="AL46" s="102"/>
    </row>
    <row r="47" spans="1:38" x14ac:dyDescent="0.2">
      <c r="A47" s="99" t="str">
        <f>IF(ISBLANK(C47),"",COUNTA($C$3:C47))</f>
        <v/>
      </c>
      <c r="B47" s="99"/>
      <c r="C47" s="100"/>
      <c r="D47" s="101"/>
      <c r="E47" s="101"/>
      <c r="F47" s="101"/>
      <c r="G47" s="101"/>
      <c r="H47" s="101"/>
      <c r="I47" s="101"/>
      <c r="J47" s="101"/>
      <c r="K47" s="101"/>
      <c r="L47" s="102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103">
        <f t="shared" si="2"/>
        <v>0</v>
      </c>
      <c r="AA47" s="103"/>
      <c r="AB47" s="103"/>
      <c r="AC47" s="103"/>
      <c r="AD47" s="99"/>
      <c r="AE47" s="99"/>
      <c r="AF47" s="99"/>
      <c r="AG47" s="99"/>
      <c r="AH47" s="99"/>
      <c r="AI47" s="99"/>
      <c r="AJ47" s="100">
        <f t="shared" si="3"/>
        <v>0</v>
      </c>
      <c r="AK47" s="101"/>
      <c r="AL47" s="102"/>
    </row>
    <row r="48" spans="1:38" x14ac:dyDescent="0.2">
      <c r="A48" s="99" t="str">
        <f>IF(ISBLANK(C48),"",COUNTA($C$3:C48))</f>
        <v/>
      </c>
      <c r="B48" s="99"/>
      <c r="C48" s="100"/>
      <c r="D48" s="101"/>
      <c r="E48" s="101"/>
      <c r="F48" s="101"/>
      <c r="G48" s="101"/>
      <c r="H48" s="101"/>
      <c r="I48" s="101"/>
      <c r="J48" s="101"/>
      <c r="K48" s="101"/>
      <c r="L48" s="102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3">
        <f t="shared" si="2"/>
        <v>0</v>
      </c>
      <c r="AA48" s="103"/>
      <c r="AB48" s="103"/>
      <c r="AC48" s="103"/>
      <c r="AD48" s="99"/>
      <c r="AE48" s="99"/>
      <c r="AF48" s="99"/>
      <c r="AG48" s="99"/>
      <c r="AH48" s="99"/>
      <c r="AI48" s="99"/>
      <c r="AJ48" s="100">
        <f t="shared" si="3"/>
        <v>0</v>
      </c>
      <c r="AK48" s="101"/>
      <c r="AL48" s="102"/>
    </row>
    <row r="49" spans="1:38" x14ac:dyDescent="0.2">
      <c r="A49" s="99" t="str">
        <f>IF(ISBLANK(C49),"",COUNTA($C$3:C49))</f>
        <v/>
      </c>
      <c r="B49" s="99"/>
      <c r="C49" s="100"/>
      <c r="D49" s="101"/>
      <c r="E49" s="101"/>
      <c r="F49" s="101"/>
      <c r="G49" s="101"/>
      <c r="H49" s="101"/>
      <c r="I49" s="101"/>
      <c r="J49" s="101"/>
      <c r="K49" s="101"/>
      <c r="L49" s="102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103">
        <f t="shared" si="2"/>
        <v>0</v>
      </c>
      <c r="AA49" s="103"/>
      <c r="AB49" s="103"/>
      <c r="AC49" s="103"/>
      <c r="AD49" s="99"/>
      <c r="AE49" s="99"/>
      <c r="AF49" s="99"/>
      <c r="AG49" s="99"/>
      <c r="AH49" s="99"/>
      <c r="AI49" s="99"/>
      <c r="AJ49" s="100">
        <f t="shared" si="3"/>
        <v>0</v>
      </c>
      <c r="AK49" s="101"/>
      <c r="AL49" s="102"/>
    </row>
    <row r="50" spans="1:38" x14ac:dyDescent="0.2">
      <c r="A50" s="99" t="str">
        <f>IF(ISBLANK(C50),"",COUNTA($C$3:C50))</f>
        <v/>
      </c>
      <c r="B50" s="99"/>
      <c r="C50" s="100"/>
      <c r="D50" s="101"/>
      <c r="E50" s="101"/>
      <c r="F50" s="101"/>
      <c r="G50" s="101"/>
      <c r="H50" s="101"/>
      <c r="I50" s="101"/>
      <c r="J50" s="101"/>
      <c r="K50" s="101"/>
      <c r="L50" s="102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103">
        <f t="shared" si="2"/>
        <v>0</v>
      </c>
      <c r="AA50" s="103"/>
      <c r="AB50" s="103"/>
      <c r="AC50" s="103"/>
      <c r="AD50" s="99"/>
      <c r="AE50" s="99"/>
      <c r="AF50" s="99"/>
      <c r="AG50" s="99"/>
      <c r="AH50" s="99"/>
      <c r="AI50" s="99"/>
      <c r="AJ50" s="100">
        <f t="shared" si="3"/>
        <v>0</v>
      </c>
      <c r="AK50" s="101"/>
      <c r="AL50" s="102"/>
    </row>
    <row r="51" spans="1:38" x14ac:dyDescent="0.2">
      <c r="A51" s="99" t="str">
        <f>IF(ISBLANK(C51),"",COUNTA($C$3:C51))</f>
        <v/>
      </c>
      <c r="B51" s="99"/>
      <c r="C51" s="100"/>
      <c r="D51" s="101"/>
      <c r="E51" s="101"/>
      <c r="F51" s="101"/>
      <c r="G51" s="101"/>
      <c r="H51" s="101"/>
      <c r="I51" s="101"/>
      <c r="J51" s="101"/>
      <c r="K51" s="101"/>
      <c r="L51" s="102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103">
        <f t="shared" si="2"/>
        <v>0</v>
      </c>
      <c r="AA51" s="103"/>
      <c r="AB51" s="103"/>
      <c r="AC51" s="103"/>
      <c r="AD51" s="99"/>
      <c r="AE51" s="99"/>
      <c r="AF51" s="99"/>
      <c r="AG51" s="99"/>
      <c r="AH51" s="99"/>
      <c r="AI51" s="99"/>
      <c r="AJ51" s="100">
        <f t="shared" si="3"/>
        <v>0</v>
      </c>
      <c r="AK51" s="101"/>
      <c r="AL51" s="102"/>
    </row>
    <row r="52" spans="1:38" x14ac:dyDescent="0.2">
      <c r="A52" s="99" t="str">
        <f>IF(ISBLANK(C52),"",COUNTA($C$3:C52))</f>
        <v/>
      </c>
      <c r="B52" s="99"/>
      <c r="C52" s="100"/>
      <c r="D52" s="101"/>
      <c r="E52" s="101"/>
      <c r="F52" s="101"/>
      <c r="G52" s="101"/>
      <c r="H52" s="101"/>
      <c r="I52" s="101"/>
      <c r="J52" s="101"/>
      <c r="K52" s="101"/>
      <c r="L52" s="102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103">
        <f t="shared" si="2"/>
        <v>0</v>
      </c>
      <c r="AA52" s="103"/>
      <c r="AB52" s="103"/>
      <c r="AC52" s="103"/>
      <c r="AD52" s="99"/>
      <c r="AE52" s="99"/>
      <c r="AF52" s="99"/>
      <c r="AG52" s="99"/>
      <c r="AH52" s="99"/>
      <c r="AI52" s="99"/>
      <c r="AJ52" s="100">
        <f t="shared" si="3"/>
        <v>0</v>
      </c>
      <c r="AK52" s="101"/>
      <c r="AL52" s="102"/>
    </row>
    <row r="53" spans="1:38" x14ac:dyDescent="0.2">
      <c r="A53" s="99" t="str">
        <f>IF(ISBLANK(C53),"",COUNTA($C$3:C53))</f>
        <v/>
      </c>
      <c r="B53" s="99"/>
      <c r="C53" s="100"/>
      <c r="D53" s="101"/>
      <c r="E53" s="101"/>
      <c r="F53" s="101"/>
      <c r="G53" s="101"/>
      <c r="H53" s="101"/>
      <c r="I53" s="101"/>
      <c r="J53" s="101"/>
      <c r="K53" s="101"/>
      <c r="L53" s="102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3">
        <f t="shared" si="2"/>
        <v>0</v>
      </c>
      <c r="AA53" s="103"/>
      <c r="AB53" s="103"/>
      <c r="AC53" s="103"/>
      <c r="AD53" s="99"/>
      <c r="AE53" s="99"/>
      <c r="AF53" s="99"/>
      <c r="AG53" s="99"/>
      <c r="AH53" s="99"/>
      <c r="AI53" s="99"/>
      <c r="AJ53" s="100">
        <f t="shared" si="3"/>
        <v>0</v>
      </c>
      <c r="AK53" s="101"/>
      <c r="AL53" s="102"/>
    </row>
    <row r="54" spans="1:38" x14ac:dyDescent="0.2">
      <c r="A54" s="99" t="str">
        <f>IF(ISBLANK(C54),"",COUNTA($C$3:C54))</f>
        <v/>
      </c>
      <c r="B54" s="99"/>
      <c r="C54" s="100"/>
      <c r="D54" s="101"/>
      <c r="E54" s="101"/>
      <c r="F54" s="101"/>
      <c r="G54" s="101"/>
      <c r="H54" s="101"/>
      <c r="I54" s="101"/>
      <c r="J54" s="101"/>
      <c r="K54" s="101"/>
      <c r="L54" s="102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3">
        <f t="shared" si="2"/>
        <v>0</v>
      </c>
      <c r="AA54" s="103"/>
      <c r="AB54" s="103"/>
      <c r="AC54" s="103"/>
      <c r="AD54" s="99"/>
      <c r="AE54" s="99"/>
      <c r="AF54" s="99"/>
      <c r="AG54" s="99"/>
      <c r="AH54" s="99"/>
      <c r="AI54" s="99"/>
      <c r="AJ54" s="100">
        <f t="shared" si="3"/>
        <v>0</v>
      </c>
      <c r="AK54" s="101"/>
      <c r="AL54" s="102"/>
    </row>
    <row r="55" spans="1:38" x14ac:dyDescent="0.2">
      <c r="A55" s="99" t="str">
        <f>IF(ISBLANK(C55),"",COUNTA($C$3:C55))</f>
        <v/>
      </c>
      <c r="B55" s="99"/>
      <c r="C55" s="100"/>
      <c r="D55" s="101"/>
      <c r="E55" s="101"/>
      <c r="F55" s="101"/>
      <c r="G55" s="101"/>
      <c r="H55" s="101"/>
      <c r="I55" s="101"/>
      <c r="J55" s="101"/>
      <c r="K55" s="101"/>
      <c r="L55" s="102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103">
        <f t="shared" si="2"/>
        <v>0</v>
      </c>
      <c r="AA55" s="103"/>
      <c r="AB55" s="103"/>
      <c r="AC55" s="103"/>
      <c r="AD55" s="99"/>
      <c r="AE55" s="99"/>
      <c r="AF55" s="99"/>
      <c r="AG55" s="99"/>
      <c r="AH55" s="99"/>
      <c r="AI55" s="99"/>
      <c r="AJ55" s="100">
        <f t="shared" si="3"/>
        <v>0</v>
      </c>
      <c r="AK55" s="101"/>
      <c r="AL55" s="102"/>
    </row>
    <row r="56" spans="1:38" x14ac:dyDescent="0.2">
      <c r="A56" s="99" t="str">
        <f>IF(ISBLANK(C56),"",COUNTA($C$3:C56))</f>
        <v/>
      </c>
      <c r="B56" s="99"/>
      <c r="C56" s="100"/>
      <c r="D56" s="101"/>
      <c r="E56" s="101"/>
      <c r="F56" s="101"/>
      <c r="G56" s="101"/>
      <c r="H56" s="101"/>
      <c r="I56" s="101"/>
      <c r="J56" s="101"/>
      <c r="K56" s="101"/>
      <c r="L56" s="102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103">
        <f t="shared" si="2"/>
        <v>0</v>
      </c>
      <c r="AA56" s="103"/>
      <c r="AB56" s="103"/>
      <c r="AC56" s="103"/>
      <c r="AD56" s="99"/>
      <c r="AE56" s="99"/>
      <c r="AF56" s="99"/>
      <c r="AG56" s="99"/>
      <c r="AH56" s="99"/>
      <c r="AI56" s="99"/>
      <c r="AJ56" s="100">
        <f t="shared" si="3"/>
        <v>0</v>
      </c>
      <c r="AK56" s="101"/>
      <c r="AL56" s="102"/>
    </row>
    <row r="57" spans="1:38" x14ac:dyDescent="0.2">
      <c r="A57" s="99" t="str">
        <f>IF(ISBLANK(C57),"",COUNTA($C$3:C57))</f>
        <v/>
      </c>
      <c r="B57" s="99"/>
      <c r="C57" s="100"/>
      <c r="D57" s="101"/>
      <c r="E57" s="101"/>
      <c r="F57" s="101"/>
      <c r="G57" s="101"/>
      <c r="H57" s="101"/>
      <c r="I57" s="101"/>
      <c r="J57" s="101"/>
      <c r="K57" s="101"/>
      <c r="L57" s="102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103">
        <f t="shared" si="2"/>
        <v>0</v>
      </c>
      <c r="AA57" s="103"/>
      <c r="AB57" s="103"/>
      <c r="AC57" s="103"/>
      <c r="AD57" s="99"/>
      <c r="AE57" s="99"/>
      <c r="AF57" s="99"/>
      <c r="AG57" s="99"/>
      <c r="AH57" s="99"/>
      <c r="AI57" s="99"/>
      <c r="AJ57" s="100">
        <f t="shared" si="3"/>
        <v>0</v>
      </c>
      <c r="AK57" s="101"/>
      <c r="AL57" s="102"/>
    </row>
    <row r="58" spans="1:38" x14ac:dyDescent="0.2">
      <c r="A58" s="99" t="str">
        <f>IF(ISBLANK(C58),"",COUNTA($C$3:C58))</f>
        <v/>
      </c>
      <c r="B58" s="99"/>
      <c r="C58" s="100"/>
      <c r="D58" s="101"/>
      <c r="E58" s="101"/>
      <c r="F58" s="101"/>
      <c r="G58" s="101"/>
      <c r="H58" s="101"/>
      <c r="I58" s="101"/>
      <c r="J58" s="101"/>
      <c r="K58" s="101"/>
      <c r="L58" s="102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103">
        <f t="shared" si="2"/>
        <v>0</v>
      </c>
      <c r="AA58" s="103"/>
      <c r="AB58" s="103"/>
      <c r="AC58" s="103"/>
      <c r="AD58" s="99"/>
      <c r="AE58" s="99"/>
      <c r="AF58" s="99"/>
      <c r="AG58" s="99"/>
      <c r="AH58" s="99"/>
      <c r="AI58" s="99"/>
      <c r="AJ58" s="100">
        <f t="shared" si="3"/>
        <v>0</v>
      </c>
      <c r="AK58" s="101"/>
      <c r="AL58" s="102"/>
    </row>
    <row r="59" spans="1:38" x14ac:dyDescent="0.2">
      <c r="A59" s="99" t="str">
        <f>IF(ISBLANK(C59),"",COUNTA($C$3:C59))</f>
        <v/>
      </c>
      <c r="B59" s="99"/>
      <c r="C59" s="100"/>
      <c r="D59" s="101"/>
      <c r="E59" s="101"/>
      <c r="F59" s="101"/>
      <c r="G59" s="101"/>
      <c r="H59" s="101"/>
      <c r="I59" s="101"/>
      <c r="J59" s="101"/>
      <c r="K59" s="101"/>
      <c r="L59" s="102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103">
        <f t="shared" si="2"/>
        <v>0</v>
      </c>
      <c r="AA59" s="103"/>
      <c r="AB59" s="103"/>
      <c r="AC59" s="103"/>
      <c r="AD59" s="99"/>
      <c r="AE59" s="99"/>
      <c r="AF59" s="99"/>
      <c r="AG59" s="99"/>
      <c r="AH59" s="99"/>
      <c r="AI59" s="99"/>
      <c r="AJ59" s="100">
        <f t="shared" si="3"/>
        <v>0</v>
      </c>
      <c r="AK59" s="101"/>
      <c r="AL59" s="102"/>
    </row>
    <row r="60" spans="1:38" x14ac:dyDescent="0.2">
      <c r="A60" s="99" t="str">
        <f>IF(ISBLANK(C60),"",COUNTA($C$3:C60))</f>
        <v/>
      </c>
      <c r="B60" s="99"/>
      <c r="C60" s="100"/>
      <c r="D60" s="101"/>
      <c r="E60" s="101"/>
      <c r="F60" s="101"/>
      <c r="G60" s="101"/>
      <c r="H60" s="101"/>
      <c r="I60" s="101"/>
      <c r="J60" s="101"/>
      <c r="K60" s="101"/>
      <c r="L60" s="102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3">
        <f t="shared" si="2"/>
        <v>0</v>
      </c>
      <c r="AA60" s="103"/>
      <c r="AB60" s="103"/>
      <c r="AC60" s="103"/>
      <c r="AD60" s="99"/>
      <c r="AE60" s="99"/>
      <c r="AF60" s="99"/>
      <c r="AG60" s="99"/>
      <c r="AH60" s="99"/>
      <c r="AI60" s="99"/>
      <c r="AJ60" s="100">
        <f t="shared" si="3"/>
        <v>0</v>
      </c>
      <c r="AK60" s="101"/>
      <c r="AL60" s="102"/>
    </row>
    <row r="61" spans="1:38" x14ac:dyDescent="0.2">
      <c r="A61" s="99" t="str">
        <f>IF(ISBLANK(C61),"",COUNTA($C$3:C61))</f>
        <v/>
      </c>
      <c r="B61" s="99"/>
      <c r="C61" s="100"/>
      <c r="D61" s="101"/>
      <c r="E61" s="101"/>
      <c r="F61" s="101"/>
      <c r="G61" s="101"/>
      <c r="H61" s="101"/>
      <c r="I61" s="101"/>
      <c r="J61" s="101"/>
      <c r="K61" s="101"/>
      <c r="L61" s="102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103">
        <f t="shared" si="2"/>
        <v>0</v>
      </c>
      <c r="AA61" s="103"/>
      <c r="AB61" s="103"/>
      <c r="AC61" s="103"/>
      <c r="AD61" s="99"/>
      <c r="AE61" s="99"/>
      <c r="AF61" s="99"/>
      <c r="AG61" s="99"/>
      <c r="AH61" s="99"/>
      <c r="AI61" s="99"/>
      <c r="AJ61" s="100">
        <f t="shared" si="3"/>
        <v>0</v>
      </c>
      <c r="AK61" s="101"/>
      <c r="AL61" s="102"/>
    </row>
    <row r="62" spans="1:38" x14ac:dyDescent="0.2">
      <c r="A62" s="99" t="str">
        <f>IF(ISBLANK(C62),"",COUNTA($C$3:C62))</f>
        <v/>
      </c>
      <c r="B62" s="99"/>
      <c r="C62" s="100"/>
      <c r="D62" s="101"/>
      <c r="E62" s="101"/>
      <c r="F62" s="101"/>
      <c r="G62" s="101"/>
      <c r="H62" s="101"/>
      <c r="I62" s="101"/>
      <c r="J62" s="101"/>
      <c r="K62" s="101"/>
      <c r="L62" s="102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103">
        <f t="shared" si="2"/>
        <v>0</v>
      </c>
      <c r="AA62" s="103"/>
      <c r="AB62" s="103"/>
      <c r="AC62" s="103"/>
      <c r="AD62" s="99"/>
      <c r="AE62" s="99"/>
      <c r="AF62" s="99"/>
      <c r="AG62" s="99"/>
      <c r="AH62" s="99"/>
      <c r="AI62" s="99"/>
      <c r="AJ62" s="100">
        <f t="shared" si="3"/>
        <v>0</v>
      </c>
      <c r="AK62" s="101"/>
      <c r="AL62" s="102"/>
    </row>
    <row r="63" spans="1:38" x14ac:dyDescent="0.2">
      <c r="A63" s="99" t="str">
        <f>IF(ISBLANK(C63),"",COUNTA($C$3:C63))</f>
        <v/>
      </c>
      <c r="B63" s="99"/>
      <c r="C63" s="100"/>
      <c r="D63" s="101"/>
      <c r="E63" s="101"/>
      <c r="F63" s="101"/>
      <c r="G63" s="101"/>
      <c r="H63" s="101"/>
      <c r="I63" s="101"/>
      <c r="J63" s="101"/>
      <c r="K63" s="101"/>
      <c r="L63" s="102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103">
        <f t="shared" si="2"/>
        <v>0</v>
      </c>
      <c r="AA63" s="103"/>
      <c r="AB63" s="103"/>
      <c r="AC63" s="103"/>
      <c r="AD63" s="99"/>
      <c r="AE63" s="99"/>
      <c r="AF63" s="99"/>
      <c r="AG63" s="99"/>
      <c r="AH63" s="99"/>
      <c r="AI63" s="99"/>
      <c r="AJ63" s="100">
        <f t="shared" si="3"/>
        <v>0</v>
      </c>
      <c r="AK63" s="101"/>
      <c r="AL63" s="102"/>
    </row>
    <row r="64" spans="1:38" x14ac:dyDescent="0.2">
      <c r="A64" s="99" t="str">
        <f>IF(ISBLANK(C64),"",COUNTA($C$3:C64))</f>
        <v/>
      </c>
      <c r="B64" s="99"/>
      <c r="C64" s="100"/>
      <c r="D64" s="101"/>
      <c r="E64" s="101"/>
      <c r="F64" s="101"/>
      <c r="G64" s="101"/>
      <c r="H64" s="101"/>
      <c r="I64" s="101"/>
      <c r="J64" s="101"/>
      <c r="K64" s="101"/>
      <c r="L64" s="102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103">
        <f t="shared" si="2"/>
        <v>0</v>
      </c>
      <c r="AA64" s="103"/>
      <c r="AB64" s="103"/>
      <c r="AC64" s="103"/>
      <c r="AD64" s="99"/>
      <c r="AE64" s="99"/>
      <c r="AF64" s="99"/>
      <c r="AG64" s="99"/>
      <c r="AH64" s="99"/>
      <c r="AI64" s="99"/>
      <c r="AJ64" s="100">
        <f t="shared" si="3"/>
        <v>0</v>
      </c>
      <c r="AK64" s="101"/>
      <c r="AL64" s="102"/>
    </row>
    <row r="65" spans="1:38" x14ac:dyDescent="0.2">
      <c r="A65" s="99" t="str">
        <f>IF(ISBLANK(C65),"",COUNTA($C$3:C65))</f>
        <v/>
      </c>
      <c r="B65" s="99"/>
      <c r="C65" s="100"/>
      <c r="D65" s="101"/>
      <c r="E65" s="101"/>
      <c r="F65" s="101"/>
      <c r="G65" s="101"/>
      <c r="H65" s="101"/>
      <c r="I65" s="101"/>
      <c r="J65" s="101"/>
      <c r="K65" s="101"/>
      <c r="L65" s="102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103">
        <f t="shared" si="2"/>
        <v>0</v>
      </c>
      <c r="AA65" s="103"/>
      <c r="AB65" s="103"/>
      <c r="AC65" s="103"/>
      <c r="AD65" s="99"/>
      <c r="AE65" s="99"/>
      <c r="AF65" s="99"/>
      <c r="AG65" s="99"/>
      <c r="AH65" s="99"/>
      <c r="AI65" s="99"/>
      <c r="AJ65" s="100">
        <f t="shared" si="3"/>
        <v>0</v>
      </c>
      <c r="AK65" s="101"/>
      <c r="AL65" s="102"/>
    </row>
    <row r="66" spans="1:38" x14ac:dyDescent="0.2">
      <c r="A66" s="99" t="str">
        <f>IF(ISBLANK(C66),"",COUNTA($C$3:C66))</f>
        <v/>
      </c>
      <c r="B66" s="99"/>
      <c r="C66" s="100"/>
      <c r="D66" s="101"/>
      <c r="E66" s="101"/>
      <c r="F66" s="101"/>
      <c r="G66" s="101"/>
      <c r="H66" s="101"/>
      <c r="I66" s="101"/>
      <c r="J66" s="101"/>
      <c r="K66" s="101"/>
      <c r="L66" s="102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103">
        <f t="shared" si="2"/>
        <v>0</v>
      </c>
      <c r="AA66" s="103"/>
      <c r="AB66" s="103"/>
      <c r="AC66" s="103"/>
      <c r="AD66" s="99"/>
      <c r="AE66" s="99"/>
      <c r="AF66" s="99"/>
      <c r="AG66" s="99"/>
      <c r="AH66" s="99"/>
      <c r="AI66" s="99"/>
      <c r="AJ66" s="100">
        <f t="shared" si="3"/>
        <v>0</v>
      </c>
      <c r="AK66" s="101"/>
      <c r="AL66" s="102"/>
    </row>
    <row r="67" spans="1:38" x14ac:dyDescent="0.2">
      <c r="A67" s="99" t="str">
        <f>IF(ISBLANK(C67),"",COUNTA($C$3:C67))</f>
        <v/>
      </c>
      <c r="B67" s="99"/>
      <c r="C67" s="100"/>
      <c r="D67" s="101"/>
      <c r="E67" s="101"/>
      <c r="F67" s="101"/>
      <c r="G67" s="101"/>
      <c r="H67" s="101"/>
      <c r="I67" s="101"/>
      <c r="J67" s="101"/>
      <c r="K67" s="101"/>
      <c r="L67" s="102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3">
        <f t="shared" ref="Z67:Z98" si="4">(Q67/1000)*(T67/1000)*(W67)</f>
        <v>0</v>
      </c>
      <c r="AA67" s="103"/>
      <c r="AB67" s="103"/>
      <c r="AC67" s="103"/>
      <c r="AD67" s="99"/>
      <c r="AE67" s="99"/>
      <c r="AF67" s="99"/>
      <c r="AG67" s="99"/>
      <c r="AH67" s="99"/>
      <c r="AI67" s="99"/>
      <c r="AJ67" s="100">
        <f t="shared" ref="AJ67:AJ98" si="5">(((Q67/1000)*(AD67))+((T67/1000)*(AG67)))*(W67)</f>
        <v>0</v>
      </c>
      <c r="AK67" s="101"/>
      <c r="AL67" s="102"/>
    </row>
    <row r="68" spans="1:38" x14ac:dyDescent="0.2">
      <c r="A68" s="99" t="str">
        <f>IF(ISBLANK(C68),"",COUNTA($C$3:C68))</f>
        <v/>
      </c>
      <c r="B68" s="99"/>
      <c r="C68" s="100"/>
      <c r="D68" s="101"/>
      <c r="E68" s="101"/>
      <c r="F68" s="101"/>
      <c r="G68" s="101"/>
      <c r="H68" s="101"/>
      <c r="I68" s="101"/>
      <c r="J68" s="101"/>
      <c r="K68" s="101"/>
      <c r="L68" s="102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103">
        <f t="shared" si="4"/>
        <v>0</v>
      </c>
      <c r="AA68" s="103"/>
      <c r="AB68" s="103"/>
      <c r="AC68" s="103"/>
      <c r="AD68" s="99"/>
      <c r="AE68" s="99"/>
      <c r="AF68" s="99"/>
      <c r="AG68" s="99"/>
      <c r="AH68" s="99"/>
      <c r="AI68" s="99"/>
      <c r="AJ68" s="100">
        <f t="shared" si="5"/>
        <v>0</v>
      </c>
      <c r="AK68" s="101"/>
      <c r="AL68" s="102"/>
    </row>
    <row r="69" spans="1:38" x14ac:dyDescent="0.2">
      <c r="A69" s="99" t="str">
        <f>IF(ISBLANK(C69),"",COUNTA($C$3:C69))</f>
        <v/>
      </c>
      <c r="B69" s="99"/>
      <c r="C69" s="100"/>
      <c r="D69" s="101"/>
      <c r="E69" s="101"/>
      <c r="F69" s="101"/>
      <c r="G69" s="101"/>
      <c r="H69" s="101"/>
      <c r="I69" s="101"/>
      <c r="J69" s="101"/>
      <c r="K69" s="101"/>
      <c r="L69" s="102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103">
        <f t="shared" si="4"/>
        <v>0</v>
      </c>
      <c r="AA69" s="103"/>
      <c r="AB69" s="103"/>
      <c r="AC69" s="103"/>
      <c r="AD69" s="99"/>
      <c r="AE69" s="99"/>
      <c r="AF69" s="99"/>
      <c r="AG69" s="99"/>
      <c r="AH69" s="99"/>
      <c r="AI69" s="99"/>
      <c r="AJ69" s="100">
        <f t="shared" si="5"/>
        <v>0</v>
      </c>
      <c r="AK69" s="101"/>
      <c r="AL69" s="102"/>
    </row>
    <row r="70" spans="1:38" x14ac:dyDescent="0.2">
      <c r="A70" s="99" t="str">
        <f>IF(ISBLANK(C70),"",COUNTA($C$3:C70))</f>
        <v/>
      </c>
      <c r="B70" s="99"/>
      <c r="C70" s="100"/>
      <c r="D70" s="101"/>
      <c r="E70" s="101"/>
      <c r="F70" s="101"/>
      <c r="G70" s="101"/>
      <c r="H70" s="101"/>
      <c r="I70" s="101"/>
      <c r="J70" s="101"/>
      <c r="K70" s="101"/>
      <c r="L70" s="102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103">
        <f t="shared" si="4"/>
        <v>0</v>
      </c>
      <c r="AA70" s="103"/>
      <c r="AB70" s="103"/>
      <c r="AC70" s="103"/>
      <c r="AD70" s="99"/>
      <c r="AE70" s="99"/>
      <c r="AF70" s="99"/>
      <c r="AG70" s="99"/>
      <c r="AH70" s="99"/>
      <c r="AI70" s="99"/>
      <c r="AJ70" s="100">
        <f t="shared" si="5"/>
        <v>0</v>
      </c>
      <c r="AK70" s="101"/>
      <c r="AL70" s="102"/>
    </row>
    <row r="71" spans="1:38" x14ac:dyDescent="0.2">
      <c r="A71" s="99" t="str">
        <f>IF(ISBLANK(C71),"",COUNTA($C$3:C71))</f>
        <v/>
      </c>
      <c r="B71" s="99"/>
      <c r="C71" s="100"/>
      <c r="D71" s="101"/>
      <c r="E71" s="101"/>
      <c r="F71" s="101"/>
      <c r="G71" s="101"/>
      <c r="H71" s="101"/>
      <c r="I71" s="101"/>
      <c r="J71" s="101"/>
      <c r="K71" s="101"/>
      <c r="L71" s="102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103">
        <f t="shared" si="4"/>
        <v>0</v>
      </c>
      <c r="AA71" s="103"/>
      <c r="AB71" s="103"/>
      <c r="AC71" s="103"/>
      <c r="AD71" s="99"/>
      <c r="AE71" s="99"/>
      <c r="AF71" s="99"/>
      <c r="AG71" s="99"/>
      <c r="AH71" s="99"/>
      <c r="AI71" s="99"/>
      <c r="AJ71" s="100">
        <f t="shared" si="5"/>
        <v>0</v>
      </c>
      <c r="AK71" s="101"/>
      <c r="AL71" s="102"/>
    </row>
    <row r="72" spans="1:38" x14ac:dyDescent="0.2">
      <c r="A72" s="99" t="str">
        <f>IF(ISBLANK(C72),"",COUNTA($C$3:C72))</f>
        <v/>
      </c>
      <c r="B72" s="99"/>
      <c r="C72" s="100"/>
      <c r="D72" s="101"/>
      <c r="E72" s="101"/>
      <c r="F72" s="101"/>
      <c r="G72" s="101"/>
      <c r="H72" s="101"/>
      <c r="I72" s="101"/>
      <c r="J72" s="101"/>
      <c r="K72" s="101"/>
      <c r="L72" s="102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103">
        <f t="shared" si="4"/>
        <v>0</v>
      </c>
      <c r="AA72" s="103"/>
      <c r="AB72" s="103"/>
      <c r="AC72" s="103"/>
      <c r="AD72" s="99"/>
      <c r="AE72" s="99"/>
      <c r="AF72" s="99"/>
      <c r="AG72" s="99"/>
      <c r="AH72" s="99"/>
      <c r="AI72" s="99"/>
      <c r="AJ72" s="100">
        <f t="shared" si="5"/>
        <v>0</v>
      </c>
      <c r="AK72" s="101"/>
      <c r="AL72" s="102"/>
    </row>
    <row r="73" spans="1:38" x14ac:dyDescent="0.2">
      <c r="A73" s="99" t="str">
        <f>IF(ISBLANK(C73),"",COUNTA($C$3:C73))</f>
        <v/>
      </c>
      <c r="B73" s="99"/>
      <c r="C73" s="100"/>
      <c r="D73" s="101"/>
      <c r="E73" s="101"/>
      <c r="F73" s="101"/>
      <c r="G73" s="101"/>
      <c r="H73" s="101"/>
      <c r="I73" s="101"/>
      <c r="J73" s="101"/>
      <c r="K73" s="101"/>
      <c r="L73" s="102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103">
        <f t="shared" si="4"/>
        <v>0</v>
      </c>
      <c r="AA73" s="103"/>
      <c r="AB73" s="103"/>
      <c r="AC73" s="103"/>
      <c r="AD73" s="99"/>
      <c r="AE73" s="99"/>
      <c r="AF73" s="99"/>
      <c r="AG73" s="99"/>
      <c r="AH73" s="99"/>
      <c r="AI73" s="99"/>
      <c r="AJ73" s="100">
        <f t="shared" si="5"/>
        <v>0</v>
      </c>
      <c r="AK73" s="101"/>
      <c r="AL73" s="102"/>
    </row>
    <row r="74" spans="1:38" x14ac:dyDescent="0.2">
      <c r="A74" s="99" t="str">
        <f>IF(ISBLANK(C74),"",COUNTA($C$3:C74))</f>
        <v/>
      </c>
      <c r="B74" s="99"/>
      <c r="C74" s="100"/>
      <c r="D74" s="101"/>
      <c r="E74" s="101"/>
      <c r="F74" s="101"/>
      <c r="G74" s="101"/>
      <c r="H74" s="101"/>
      <c r="I74" s="101"/>
      <c r="J74" s="101"/>
      <c r="K74" s="101"/>
      <c r="L74" s="102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3">
        <f t="shared" si="4"/>
        <v>0</v>
      </c>
      <c r="AA74" s="103"/>
      <c r="AB74" s="103"/>
      <c r="AC74" s="103"/>
      <c r="AD74" s="99"/>
      <c r="AE74" s="99"/>
      <c r="AF74" s="99"/>
      <c r="AG74" s="99"/>
      <c r="AH74" s="99"/>
      <c r="AI74" s="99"/>
      <c r="AJ74" s="100">
        <f t="shared" si="5"/>
        <v>0</v>
      </c>
      <c r="AK74" s="101"/>
      <c r="AL74" s="102"/>
    </row>
    <row r="75" spans="1:38" x14ac:dyDescent="0.2">
      <c r="A75" s="99" t="str">
        <f>IF(ISBLANK(C75),"",COUNTA($C$3:C75))</f>
        <v/>
      </c>
      <c r="B75" s="99"/>
      <c r="C75" s="100"/>
      <c r="D75" s="101"/>
      <c r="E75" s="101"/>
      <c r="F75" s="101"/>
      <c r="G75" s="101"/>
      <c r="H75" s="101"/>
      <c r="I75" s="101"/>
      <c r="J75" s="101"/>
      <c r="K75" s="101"/>
      <c r="L75" s="102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103">
        <f t="shared" si="4"/>
        <v>0</v>
      </c>
      <c r="AA75" s="103"/>
      <c r="AB75" s="103"/>
      <c r="AC75" s="103"/>
      <c r="AD75" s="99"/>
      <c r="AE75" s="99"/>
      <c r="AF75" s="99"/>
      <c r="AG75" s="99"/>
      <c r="AH75" s="99"/>
      <c r="AI75" s="99"/>
      <c r="AJ75" s="100">
        <f t="shared" si="5"/>
        <v>0</v>
      </c>
      <c r="AK75" s="101"/>
      <c r="AL75" s="102"/>
    </row>
    <row r="76" spans="1:38" x14ac:dyDescent="0.2">
      <c r="A76" s="99" t="str">
        <f>IF(ISBLANK(C76),"",COUNTA($C$3:C76))</f>
        <v/>
      </c>
      <c r="B76" s="99"/>
      <c r="C76" s="100"/>
      <c r="D76" s="101"/>
      <c r="E76" s="101"/>
      <c r="F76" s="101"/>
      <c r="G76" s="101"/>
      <c r="H76" s="101"/>
      <c r="I76" s="101"/>
      <c r="J76" s="101"/>
      <c r="K76" s="101"/>
      <c r="L76" s="102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103">
        <f t="shared" si="4"/>
        <v>0</v>
      </c>
      <c r="AA76" s="103"/>
      <c r="AB76" s="103"/>
      <c r="AC76" s="103"/>
      <c r="AD76" s="99"/>
      <c r="AE76" s="99"/>
      <c r="AF76" s="99"/>
      <c r="AG76" s="99"/>
      <c r="AH76" s="99"/>
      <c r="AI76" s="99"/>
      <c r="AJ76" s="100">
        <f t="shared" si="5"/>
        <v>0</v>
      </c>
      <c r="AK76" s="101"/>
      <c r="AL76" s="102"/>
    </row>
    <row r="77" spans="1:38" x14ac:dyDescent="0.2">
      <c r="A77" s="99" t="str">
        <f>IF(ISBLANK(C77),"",COUNTA($C$3:C77))</f>
        <v/>
      </c>
      <c r="B77" s="99"/>
      <c r="C77" s="100"/>
      <c r="D77" s="101"/>
      <c r="E77" s="101"/>
      <c r="F77" s="101"/>
      <c r="G77" s="101"/>
      <c r="H77" s="101"/>
      <c r="I77" s="101"/>
      <c r="J77" s="101"/>
      <c r="K77" s="101"/>
      <c r="L77" s="102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103">
        <f t="shared" si="4"/>
        <v>0</v>
      </c>
      <c r="AA77" s="103"/>
      <c r="AB77" s="103"/>
      <c r="AC77" s="103"/>
      <c r="AD77" s="99"/>
      <c r="AE77" s="99"/>
      <c r="AF77" s="99"/>
      <c r="AG77" s="99"/>
      <c r="AH77" s="99"/>
      <c r="AI77" s="99"/>
      <c r="AJ77" s="100">
        <f t="shared" si="5"/>
        <v>0</v>
      </c>
      <c r="AK77" s="101"/>
      <c r="AL77" s="102"/>
    </row>
    <row r="78" spans="1:38" x14ac:dyDescent="0.2">
      <c r="A78" s="99" t="str">
        <f>IF(ISBLANK(C78),"",COUNTA($C$3:C78))</f>
        <v/>
      </c>
      <c r="B78" s="99"/>
      <c r="C78" s="100"/>
      <c r="D78" s="101"/>
      <c r="E78" s="101"/>
      <c r="F78" s="101"/>
      <c r="G78" s="101"/>
      <c r="H78" s="101"/>
      <c r="I78" s="101"/>
      <c r="J78" s="101"/>
      <c r="K78" s="101"/>
      <c r="L78" s="102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103">
        <f t="shared" si="4"/>
        <v>0</v>
      </c>
      <c r="AA78" s="103"/>
      <c r="AB78" s="103"/>
      <c r="AC78" s="103"/>
      <c r="AD78" s="99"/>
      <c r="AE78" s="99"/>
      <c r="AF78" s="99"/>
      <c r="AG78" s="99"/>
      <c r="AH78" s="99"/>
      <c r="AI78" s="99"/>
      <c r="AJ78" s="100">
        <f t="shared" si="5"/>
        <v>0</v>
      </c>
      <c r="AK78" s="101"/>
      <c r="AL78" s="102"/>
    </row>
    <row r="79" spans="1:38" x14ac:dyDescent="0.2">
      <c r="A79" s="99" t="str">
        <f>IF(ISBLANK(C79),"",COUNTA($C$3:C79))</f>
        <v/>
      </c>
      <c r="B79" s="99"/>
      <c r="C79" s="100"/>
      <c r="D79" s="101"/>
      <c r="E79" s="101"/>
      <c r="F79" s="101"/>
      <c r="G79" s="101"/>
      <c r="H79" s="101"/>
      <c r="I79" s="101"/>
      <c r="J79" s="101"/>
      <c r="K79" s="101"/>
      <c r="L79" s="102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103">
        <f t="shared" si="4"/>
        <v>0</v>
      </c>
      <c r="AA79" s="103"/>
      <c r="AB79" s="103"/>
      <c r="AC79" s="103"/>
      <c r="AD79" s="99"/>
      <c r="AE79" s="99"/>
      <c r="AF79" s="99"/>
      <c r="AG79" s="99"/>
      <c r="AH79" s="99"/>
      <c r="AI79" s="99"/>
      <c r="AJ79" s="100">
        <f t="shared" si="5"/>
        <v>0</v>
      </c>
      <c r="AK79" s="101"/>
      <c r="AL79" s="102"/>
    </row>
    <row r="80" spans="1:38" x14ac:dyDescent="0.2">
      <c r="A80" s="99" t="str">
        <f>IF(ISBLANK(C80),"",COUNTA($C$3:C80))</f>
        <v/>
      </c>
      <c r="B80" s="99"/>
      <c r="C80" s="100"/>
      <c r="D80" s="101"/>
      <c r="E80" s="101"/>
      <c r="F80" s="101"/>
      <c r="G80" s="101"/>
      <c r="H80" s="101"/>
      <c r="I80" s="101"/>
      <c r="J80" s="101"/>
      <c r="K80" s="101"/>
      <c r="L80" s="102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103">
        <f t="shared" si="4"/>
        <v>0</v>
      </c>
      <c r="AA80" s="103"/>
      <c r="AB80" s="103"/>
      <c r="AC80" s="103"/>
      <c r="AD80" s="99"/>
      <c r="AE80" s="99"/>
      <c r="AF80" s="99"/>
      <c r="AG80" s="99"/>
      <c r="AH80" s="99"/>
      <c r="AI80" s="99"/>
      <c r="AJ80" s="100">
        <f t="shared" si="5"/>
        <v>0</v>
      </c>
      <c r="AK80" s="101"/>
      <c r="AL80" s="102"/>
    </row>
    <row r="81" spans="1:38" x14ac:dyDescent="0.2">
      <c r="A81" s="99" t="str">
        <f>IF(ISBLANK(C81),"",COUNTA($C$3:C81))</f>
        <v/>
      </c>
      <c r="B81" s="99"/>
      <c r="C81" s="100"/>
      <c r="D81" s="101"/>
      <c r="E81" s="101"/>
      <c r="F81" s="101"/>
      <c r="G81" s="101"/>
      <c r="H81" s="101"/>
      <c r="I81" s="101"/>
      <c r="J81" s="101"/>
      <c r="K81" s="101"/>
      <c r="L81" s="102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3">
        <f t="shared" si="4"/>
        <v>0</v>
      </c>
      <c r="AA81" s="103"/>
      <c r="AB81" s="103"/>
      <c r="AC81" s="103"/>
      <c r="AD81" s="99"/>
      <c r="AE81" s="99"/>
      <c r="AF81" s="99"/>
      <c r="AG81" s="99"/>
      <c r="AH81" s="99"/>
      <c r="AI81" s="99"/>
      <c r="AJ81" s="100">
        <f t="shared" si="5"/>
        <v>0</v>
      </c>
      <c r="AK81" s="101"/>
      <c r="AL81" s="102"/>
    </row>
    <row r="82" spans="1:38" x14ac:dyDescent="0.2">
      <c r="A82" s="99" t="str">
        <f>IF(ISBLANK(C82),"",COUNTA($C$3:C82))</f>
        <v/>
      </c>
      <c r="B82" s="99"/>
      <c r="C82" s="100"/>
      <c r="D82" s="101"/>
      <c r="E82" s="101"/>
      <c r="F82" s="101"/>
      <c r="G82" s="101"/>
      <c r="H82" s="101"/>
      <c r="I82" s="101"/>
      <c r="J82" s="101"/>
      <c r="K82" s="101"/>
      <c r="L82" s="102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103">
        <f t="shared" si="4"/>
        <v>0</v>
      </c>
      <c r="AA82" s="103"/>
      <c r="AB82" s="103"/>
      <c r="AC82" s="103"/>
      <c r="AD82" s="99"/>
      <c r="AE82" s="99"/>
      <c r="AF82" s="99"/>
      <c r="AG82" s="99"/>
      <c r="AH82" s="99"/>
      <c r="AI82" s="99"/>
      <c r="AJ82" s="100">
        <f t="shared" si="5"/>
        <v>0</v>
      </c>
      <c r="AK82" s="101"/>
      <c r="AL82" s="102"/>
    </row>
    <row r="83" spans="1:38" x14ac:dyDescent="0.2">
      <c r="A83" s="99" t="str">
        <f>IF(ISBLANK(C83),"",COUNTA($C$3:C83))</f>
        <v/>
      </c>
      <c r="B83" s="99"/>
      <c r="C83" s="100"/>
      <c r="D83" s="101"/>
      <c r="E83" s="101"/>
      <c r="F83" s="101"/>
      <c r="G83" s="101"/>
      <c r="H83" s="101"/>
      <c r="I83" s="101"/>
      <c r="J83" s="101"/>
      <c r="K83" s="101"/>
      <c r="L83" s="102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103">
        <f t="shared" si="4"/>
        <v>0</v>
      </c>
      <c r="AA83" s="103"/>
      <c r="AB83" s="103"/>
      <c r="AC83" s="103"/>
      <c r="AD83" s="99"/>
      <c r="AE83" s="99"/>
      <c r="AF83" s="99"/>
      <c r="AG83" s="99"/>
      <c r="AH83" s="99"/>
      <c r="AI83" s="99"/>
      <c r="AJ83" s="100">
        <f t="shared" si="5"/>
        <v>0</v>
      </c>
      <c r="AK83" s="101"/>
      <c r="AL83" s="102"/>
    </row>
    <row r="84" spans="1:38" x14ac:dyDescent="0.2">
      <c r="A84" s="99" t="str">
        <f>IF(ISBLANK(C84),"",COUNTA($C$3:C84))</f>
        <v/>
      </c>
      <c r="B84" s="99"/>
      <c r="C84" s="100"/>
      <c r="D84" s="101"/>
      <c r="E84" s="101"/>
      <c r="F84" s="101"/>
      <c r="G84" s="101"/>
      <c r="H84" s="101"/>
      <c r="I84" s="101"/>
      <c r="J84" s="101"/>
      <c r="K84" s="101"/>
      <c r="L84" s="102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103">
        <f t="shared" si="4"/>
        <v>0</v>
      </c>
      <c r="AA84" s="103"/>
      <c r="AB84" s="103"/>
      <c r="AC84" s="103"/>
      <c r="AD84" s="99"/>
      <c r="AE84" s="99"/>
      <c r="AF84" s="99"/>
      <c r="AG84" s="99"/>
      <c r="AH84" s="99"/>
      <c r="AI84" s="99"/>
      <c r="AJ84" s="100">
        <f t="shared" si="5"/>
        <v>0</v>
      </c>
      <c r="AK84" s="101"/>
      <c r="AL84" s="102"/>
    </row>
    <row r="85" spans="1:38" x14ac:dyDescent="0.2">
      <c r="A85" s="99" t="str">
        <f>IF(ISBLANK(C85),"",COUNTA($C$3:C85))</f>
        <v/>
      </c>
      <c r="B85" s="99"/>
      <c r="C85" s="100"/>
      <c r="D85" s="101"/>
      <c r="E85" s="101"/>
      <c r="F85" s="101"/>
      <c r="G85" s="101"/>
      <c r="H85" s="101"/>
      <c r="I85" s="101"/>
      <c r="J85" s="101"/>
      <c r="K85" s="101"/>
      <c r="L85" s="102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103">
        <f t="shared" si="4"/>
        <v>0</v>
      </c>
      <c r="AA85" s="103"/>
      <c r="AB85" s="103"/>
      <c r="AC85" s="103"/>
      <c r="AD85" s="99"/>
      <c r="AE85" s="99"/>
      <c r="AF85" s="99"/>
      <c r="AG85" s="99"/>
      <c r="AH85" s="99"/>
      <c r="AI85" s="99"/>
      <c r="AJ85" s="100">
        <f t="shared" si="5"/>
        <v>0</v>
      </c>
      <c r="AK85" s="101"/>
      <c r="AL85" s="102"/>
    </row>
    <row r="86" spans="1:38" x14ac:dyDescent="0.2">
      <c r="A86" s="99" t="str">
        <f>IF(ISBLANK(C86),"",COUNTA($C$3:C86))</f>
        <v/>
      </c>
      <c r="B86" s="99"/>
      <c r="C86" s="100"/>
      <c r="D86" s="101"/>
      <c r="E86" s="101"/>
      <c r="F86" s="101"/>
      <c r="G86" s="101"/>
      <c r="H86" s="101"/>
      <c r="I86" s="101"/>
      <c r="J86" s="101"/>
      <c r="K86" s="101"/>
      <c r="L86" s="102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103">
        <f t="shared" si="4"/>
        <v>0</v>
      </c>
      <c r="AA86" s="103"/>
      <c r="AB86" s="103"/>
      <c r="AC86" s="103"/>
      <c r="AD86" s="99"/>
      <c r="AE86" s="99"/>
      <c r="AF86" s="99"/>
      <c r="AG86" s="99"/>
      <c r="AH86" s="99"/>
      <c r="AI86" s="99"/>
      <c r="AJ86" s="100">
        <f t="shared" si="5"/>
        <v>0</v>
      </c>
      <c r="AK86" s="101"/>
      <c r="AL86" s="102"/>
    </row>
    <row r="87" spans="1:38" x14ac:dyDescent="0.2">
      <c r="A87" s="99" t="str">
        <f>IF(ISBLANK(C87),"",COUNTA($C$3:C87))</f>
        <v/>
      </c>
      <c r="B87" s="99"/>
      <c r="C87" s="100"/>
      <c r="D87" s="101"/>
      <c r="E87" s="101"/>
      <c r="F87" s="101"/>
      <c r="G87" s="101"/>
      <c r="H87" s="101"/>
      <c r="I87" s="101"/>
      <c r="J87" s="101"/>
      <c r="K87" s="101"/>
      <c r="L87" s="102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103">
        <f t="shared" si="4"/>
        <v>0</v>
      </c>
      <c r="AA87" s="103"/>
      <c r="AB87" s="103"/>
      <c r="AC87" s="103"/>
      <c r="AD87" s="99"/>
      <c r="AE87" s="99"/>
      <c r="AF87" s="99"/>
      <c r="AG87" s="99"/>
      <c r="AH87" s="99"/>
      <c r="AI87" s="99"/>
      <c r="AJ87" s="100">
        <f t="shared" si="5"/>
        <v>0</v>
      </c>
      <c r="AK87" s="101"/>
      <c r="AL87" s="102"/>
    </row>
    <row r="88" spans="1:38" x14ac:dyDescent="0.2">
      <c r="A88" s="99" t="str">
        <f>IF(ISBLANK(C88),"",COUNTA($C$3:C88))</f>
        <v/>
      </c>
      <c r="B88" s="99"/>
      <c r="C88" s="100"/>
      <c r="D88" s="101"/>
      <c r="E88" s="101"/>
      <c r="F88" s="101"/>
      <c r="G88" s="101"/>
      <c r="H88" s="101"/>
      <c r="I88" s="101"/>
      <c r="J88" s="101"/>
      <c r="K88" s="101"/>
      <c r="L88" s="102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3">
        <f t="shared" si="4"/>
        <v>0</v>
      </c>
      <c r="AA88" s="103"/>
      <c r="AB88" s="103"/>
      <c r="AC88" s="103"/>
      <c r="AD88" s="99"/>
      <c r="AE88" s="99"/>
      <c r="AF88" s="99"/>
      <c r="AG88" s="99"/>
      <c r="AH88" s="99"/>
      <c r="AI88" s="99"/>
      <c r="AJ88" s="100">
        <f t="shared" si="5"/>
        <v>0</v>
      </c>
      <c r="AK88" s="101"/>
      <c r="AL88" s="102"/>
    </row>
    <row r="89" spans="1:38" x14ac:dyDescent="0.2">
      <c r="A89" s="99" t="str">
        <f>IF(ISBLANK(C89),"",COUNTA($C$3:C89))</f>
        <v/>
      </c>
      <c r="B89" s="99"/>
      <c r="C89" s="100"/>
      <c r="D89" s="101"/>
      <c r="E89" s="101"/>
      <c r="F89" s="101"/>
      <c r="G89" s="101"/>
      <c r="H89" s="101"/>
      <c r="I89" s="101"/>
      <c r="J89" s="101"/>
      <c r="K89" s="101"/>
      <c r="L89" s="102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103">
        <f t="shared" si="4"/>
        <v>0</v>
      </c>
      <c r="AA89" s="103"/>
      <c r="AB89" s="103"/>
      <c r="AC89" s="103"/>
      <c r="AD89" s="99"/>
      <c r="AE89" s="99"/>
      <c r="AF89" s="99"/>
      <c r="AG89" s="99"/>
      <c r="AH89" s="99"/>
      <c r="AI89" s="99"/>
      <c r="AJ89" s="100">
        <f t="shared" si="5"/>
        <v>0</v>
      </c>
      <c r="AK89" s="101"/>
      <c r="AL89" s="102"/>
    </row>
    <row r="90" spans="1:38" x14ac:dyDescent="0.2">
      <c r="A90" s="99" t="str">
        <f>IF(ISBLANK(C90),"",COUNTA($C$3:C90))</f>
        <v/>
      </c>
      <c r="B90" s="99"/>
      <c r="C90" s="100"/>
      <c r="D90" s="101"/>
      <c r="E90" s="101"/>
      <c r="F90" s="101"/>
      <c r="G90" s="101"/>
      <c r="H90" s="101"/>
      <c r="I90" s="101"/>
      <c r="J90" s="101"/>
      <c r="K90" s="101"/>
      <c r="L90" s="102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103">
        <f t="shared" si="4"/>
        <v>0</v>
      </c>
      <c r="AA90" s="103"/>
      <c r="AB90" s="103"/>
      <c r="AC90" s="103"/>
      <c r="AD90" s="99"/>
      <c r="AE90" s="99"/>
      <c r="AF90" s="99"/>
      <c r="AG90" s="99"/>
      <c r="AH90" s="99"/>
      <c r="AI90" s="99"/>
      <c r="AJ90" s="100">
        <f t="shared" si="5"/>
        <v>0</v>
      </c>
      <c r="AK90" s="101"/>
      <c r="AL90" s="102"/>
    </row>
    <row r="91" spans="1:38" x14ac:dyDescent="0.2">
      <c r="A91" s="99" t="str">
        <f>IF(ISBLANK(C91),"",COUNTA($C$3:C91))</f>
        <v/>
      </c>
      <c r="B91" s="99"/>
      <c r="C91" s="100"/>
      <c r="D91" s="101"/>
      <c r="E91" s="101"/>
      <c r="F91" s="101"/>
      <c r="G91" s="101"/>
      <c r="H91" s="101"/>
      <c r="I91" s="101"/>
      <c r="J91" s="101"/>
      <c r="K91" s="101"/>
      <c r="L91" s="102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103">
        <f t="shared" si="4"/>
        <v>0</v>
      </c>
      <c r="AA91" s="103"/>
      <c r="AB91" s="103"/>
      <c r="AC91" s="103"/>
      <c r="AD91" s="99"/>
      <c r="AE91" s="99"/>
      <c r="AF91" s="99"/>
      <c r="AG91" s="99"/>
      <c r="AH91" s="99"/>
      <c r="AI91" s="99"/>
      <c r="AJ91" s="100">
        <f t="shared" si="5"/>
        <v>0</v>
      </c>
      <c r="AK91" s="101"/>
      <c r="AL91" s="102"/>
    </row>
    <row r="92" spans="1:38" x14ac:dyDescent="0.2">
      <c r="A92" s="99" t="str">
        <f>IF(ISBLANK(C92),"",COUNTA($C$3:C92))</f>
        <v/>
      </c>
      <c r="B92" s="99"/>
      <c r="C92" s="100"/>
      <c r="D92" s="101"/>
      <c r="E92" s="101"/>
      <c r="F92" s="101"/>
      <c r="G92" s="101"/>
      <c r="H92" s="101"/>
      <c r="I92" s="101"/>
      <c r="J92" s="101"/>
      <c r="K92" s="101"/>
      <c r="L92" s="102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103">
        <f t="shared" si="4"/>
        <v>0</v>
      </c>
      <c r="AA92" s="103"/>
      <c r="AB92" s="103"/>
      <c r="AC92" s="103"/>
      <c r="AD92" s="99"/>
      <c r="AE92" s="99"/>
      <c r="AF92" s="99"/>
      <c r="AG92" s="99"/>
      <c r="AH92" s="99"/>
      <c r="AI92" s="99"/>
      <c r="AJ92" s="100">
        <f t="shared" si="5"/>
        <v>0</v>
      </c>
      <c r="AK92" s="101"/>
      <c r="AL92" s="102"/>
    </row>
    <row r="93" spans="1:38" x14ac:dyDescent="0.2">
      <c r="A93" s="99" t="str">
        <f>IF(ISBLANK(C93),"",COUNTA($C$3:C93))</f>
        <v/>
      </c>
      <c r="B93" s="99"/>
      <c r="C93" s="100"/>
      <c r="D93" s="101"/>
      <c r="E93" s="101"/>
      <c r="F93" s="101"/>
      <c r="G93" s="101"/>
      <c r="H93" s="101"/>
      <c r="I93" s="101"/>
      <c r="J93" s="101"/>
      <c r="K93" s="101"/>
      <c r="L93" s="102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103">
        <f t="shared" si="4"/>
        <v>0</v>
      </c>
      <c r="AA93" s="103"/>
      <c r="AB93" s="103"/>
      <c r="AC93" s="103"/>
      <c r="AD93" s="99"/>
      <c r="AE93" s="99"/>
      <c r="AF93" s="99"/>
      <c r="AG93" s="99"/>
      <c r="AH93" s="99"/>
      <c r="AI93" s="99"/>
      <c r="AJ93" s="100">
        <f t="shared" si="5"/>
        <v>0</v>
      </c>
      <c r="AK93" s="101"/>
      <c r="AL93" s="102"/>
    </row>
    <row r="94" spans="1:38" x14ac:dyDescent="0.2">
      <c r="A94" s="99" t="str">
        <f>IF(ISBLANK(C94),"",COUNTA($C$3:C94))</f>
        <v/>
      </c>
      <c r="B94" s="99"/>
      <c r="C94" s="100"/>
      <c r="D94" s="101"/>
      <c r="E94" s="101"/>
      <c r="F94" s="101"/>
      <c r="G94" s="101"/>
      <c r="H94" s="101"/>
      <c r="I94" s="101"/>
      <c r="J94" s="101"/>
      <c r="K94" s="101"/>
      <c r="L94" s="102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103">
        <f t="shared" si="4"/>
        <v>0</v>
      </c>
      <c r="AA94" s="103"/>
      <c r="AB94" s="103"/>
      <c r="AC94" s="103"/>
      <c r="AD94" s="99"/>
      <c r="AE94" s="99"/>
      <c r="AF94" s="99"/>
      <c r="AG94" s="99"/>
      <c r="AH94" s="99"/>
      <c r="AI94" s="99"/>
      <c r="AJ94" s="100">
        <f t="shared" si="5"/>
        <v>0</v>
      </c>
      <c r="AK94" s="101"/>
      <c r="AL94" s="102"/>
    </row>
    <row r="95" spans="1:38" x14ac:dyDescent="0.2">
      <c r="A95" s="99" t="str">
        <f>IF(ISBLANK(C95),"",COUNTA($C$3:C95))</f>
        <v/>
      </c>
      <c r="B95" s="99"/>
      <c r="C95" s="100"/>
      <c r="D95" s="101"/>
      <c r="E95" s="101"/>
      <c r="F95" s="101"/>
      <c r="G95" s="101"/>
      <c r="H95" s="101"/>
      <c r="I95" s="101"/>
      <c r="J95" s="101"/>
      <c r="K95" s="101"/>
      <c r="L95" s="102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3">
        <f t="shared" si="4"/>
        <v>0</v>
      </c>
      <c r="AA95" s="103"/>
      <c r="AB95" s="103"/>
      <c r="AC95" s="103"/>
      <c r="AD95" s="99"/>
      <c r="AE95" s="99"/>
      <c r="AF95" s="99"/>
      <c r="AG95" s="99"/>
      <c r="AH95" s="99"/>
      <c r="AI95" s="99"/>
      <c r="AJ95" s="100">
        <f t="shared" si="5"/>
        <v>0</v>
      </c>
      <c r="AK95" s="101"/>
      <c r="AL95" s="102"/>
    </row>
    <row r="96" spans="1:38" x14ac:dyDescent="0.2">
      <c r="A96" s="99" t="str">
        <f>IF(ISBLANK(C96),"",COUNTA($C$3:C96))</f>
        <v/>
      </c>
      <c r="B96" s="99"/>
      <c r="C96" s="100"/>
      <c r="D96" s="101"/>
      <c r="E96" s="101"/>
      <c r="F96" s="101"/>
      <c r="G96" s="101"/>
      <c r="H96" s="101"/>
      <c r="I96" s="101"/>
      <c r="J96" s="101"/>
      <c r="K96" s="101"/>
      <c r="L96" s="102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103">
        <f t="shared" si="4"/>
        <v>0</v>
      </c>
      <c r="AA96" s="103"/>
      <c r="AB96" s="103"/>
      <c r="AC96" s="103"/>
      <c r="AD96" s="99"/>
      <c r="AE96" s="99"/>
      <c r="AF96" s="99"/>
      <c r="AG96" s="99"/>
      <c r="AH96" s="99"/>
      <c r="AI96" s="99"/>
      <c r="AJ96" s="100">
        <f t="shared" si="5"/>
        <v>0</v>
      </c>
      <c r="AK96" s="101"/>
      <c r="AL96" s="102"/>
    </row>
    <row r="97" spans="1:38" x14ac:dyDescent="0.2">
      <c r="A97" s="99" t="str">
        <f>IF(ISBLANK(C97),"",COUNTA($C$3:C97))</f>
        <v/>
      </c>
      <c r="B97" s="99"/>
      <c r="C97" s="100"/>
      <c r="D97" s="101"/>
      <c r="E97" s="101"/>
      <c r="F97" s="101"/>
      <c r="G97" s="101"/>
      <c r="H97" s="101"/>
      <c r="I97" s="101"/>
      <c r="J97" s="101"/>
      <c r="K97" s="101"/>
      <c r="L97" s="102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103">
        <f t="shared" si="4"/>
        <v>0</v>
      </c>
      <c r="AA97" s="103"/>
      <c r="AB97" s="103"/>
      <c r="AC97" s="103"/>
      <c r="AD97" s="99"/>
      <c r="AE97" s="99"/>
      <c r="AF97" s="99"/>
      <c r="AG97" s="99"/>
      <c r="AH97" s="99"/>
      <c r="AI97" s="99"/>
      <c r="AJ97" s="100">
        <f t="shared" si="5"/>
        <v>0</v>
      </c>
      <c r="AK97" s="101"/>
      <c r="AL97" s="102"/>
    </row>
    <row r="98" spans="1:38" x14ac:dyDescent="0.2">
      <c r="A98" s="99" t="str">
        <f>IF(ISBLANK(C98),"",COUNTA($C$3:C98))</f>
        <v/>
      </c>
      <c r="B98" s="99"/>
      <c r="C98" s="100"/>
      <c r="D98" s="101"/>
      <c r="E98" s="101"/>
      <c r="F98" s="101"/>
      <c r="G98" s="101"/>
      <c r="H98" s="101"/>
      <c r="I98" s="101"/>
      <c r="J98" s="101"/>
      <c r="K98" s="101"/>
      <c r="L98" s="102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103">
        <f t="shared" si="4"/>
        <v>0</v>
      </c>
      <c r="AA98" s="103"/>
      <c r="AB98" s="103"/>
      <c r="AC98" s="103"/>
      <c r="AD98" s="99"/>
      <c r="AE98" s="99"/>
      <c r="AF98" s="99"/>
      <c r="AG98" s="99"/>
      <c r="AH98" s="99"/>
      <c r="AI98" s="99"/>
      <c r="AJ98" s="100">
        <f t="shared" si="5"/>
        <v>0</v>
      </c>
      <c r="AK98" s="101"/>
      <c r="AL98" s="102"/>
    </row>
    <row r="99" spans="1:38" x14ac:dyDescent="0.2">
      <c r="A99" s="99" t="str">
        <f>IF(ISBLANK(C99),"",COUNTA($C$3:C99))</f>
        <v/>
      </c>
      <c r="B99" s="99"/>
      <c r="C99" s="100"/>
      <c r="D99" s="101"/>
      <c r="E99" s="101"/>
      <c r="F99" s="101"/>
      <c r="G99" s="101"/>
      <c r="H99" s="101"/>
      <c r="I99" s="101"/>
      <c r="J99" s="101"/>
      <c r="K99" s="101"/>
      <c r="L99" s="102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103">
        <f t="shared" ref="Z99:Z130" si="6">(Q99/1000)*(T99/1000)*(W99)</f>
        <v>0</v>
      </c>
      <c r="AA99" s="103"/>
      <c r="AB99" s="103"/>
      <c r="AC99" s="103"/>
      <c r="AD99" s="99"/>
      <c r="AE99" s="99"/>
      <c r="AF99" s="99"/>
      <c r="AG99" s="99"/>
      <c r="AH99" s="99"/>
      <c r="AI99" s="99"/>
      <c r="AJ99" s="100">
        <f t="shared" ref="AJ99:AJ130" si="7">(((Q99/1000)*(AD99))+((T99/1000)*(AG99)))*(W99)</f>
        <v>0</v>
      </c>
      <c r="AK99" s="101"/>
      <c r="AL99" s="102"/>
    </row>
    <row r="100" spans="1:38" x14ac:dyDescent="0.2">
      <c r="A100" s="99" t="str">
        <f>IF(ISBLANK(C100),"",COUNTA($C$3:C100))</f>
        <v/>
      </c>
      <c r="B100" s="99"/>
      <c r="C100" s="100"/>
      <c r="D100" s="101"/>
      <c r="E100" s="101"/>
      <c r="F100" s="101"/>
      <c r="G100" s="101"/>
      <c r="H100" s="101"/>
      <c r="I100" s="101"/>
      <c r="J100" s="101"/>
      <c r="K100" s="101"/>
      <c r="L100" s="102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03">
        <f t="shared" si="6"/>
        <v>0</v>
      </c>
      <c r="AA100" s="103"/>
      <c r="AB100" s="103"/>
      <c r="AC100" s="103"/>
      <c r="AD100" s="99"/>
      <c r="AE100" s="99"/>
      <c r="AF100" s="99"/>
      <c r="AG100" s="99"/>
      <c r="AH100" s="99"/>
      <c r="AI100" s="99"/>
      <c r="AJ100" s="100">
        <f t="shared" si="7"/>
        <v>0</v>
      </c>
      <c r="AK100" s="101"/>
      <c r="AL100" s="102"/>
    </row>
    <row r="101" spans="1:38" x14ac:dyDescent="0.2">
      <c r="A101" s="99" t="str">
        <f>IF(ISBLANK(C101),"",COUNTA($C$3:C101))</f>
        <v/>
      </c>
      <c r="B101" s="99"/>
      <c r="C101" s="100"/>
      <c r="D101" s="101"/>
      <c r="E101" s="101"/>
      <c r="F101" s="101"/>
      <c r="G101" s="101"/>
      <c r="H101" s="101"/>
      <c r="I101" s="101"/>
      <c r="J101" s="101"/>
      <c r="K101" s="101"/>
      <c r="L101" s="102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103">
        <f t="shared" si="6"/>
        <v>0</v>
      </c>
      <c r="AA101" s="103"/>
      <c r="AB101" s="103"/>
      <c r="AC101" s="103"/>
      <c r="AD101" s="99"/>
      <c r="AE101" s="99"/>
      <c r="AF101" s="99"/>
      <c r="AG101" s="99"/>
      <c r="AH101" s="99"/>
      <c r="AI101" s="99"/>
      <c r="AJ101" s="100">
        <f t="shared" si="7"/>
        <v>0</v>
      </c>
      <c r="AK101" s="101"/>
      <c r="AL101" s="102"/>
    </row>
    <row r="102" spans="1:38" x14ac:dyDescent="0.2">
      <c r="A102" s="99" t="str">
        <f>IF(ISBLANK(C102),"",COUNTA($C$3:C102))</f>
        <v/>
      </c>
      <c r="B102" s="99"/>
      <c r="C102" s="100"/>
      <c r="D102" s="101"/>
      <c r="E102" s="101"/>
      <c r="F102" s="101"/>
      <c r="G102" s="101"/>
      <c r="H102" s="101"/>
      <c r="I102" s="101"/>
      <c r="J102" s="101"/>
      <c r="K102" s="101"/>
      <c r="L102" s="102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3">
        <f t="shared" si="6"/>
        <v>0</v>
      </c>
      <c r="AA102" s="103"/>
      <c r="AB102" s="103"/>
      <c r="AC102" s="103"/>
      <c r="AD102" s="99"/>
      <c r="AE102" s="99"/>
      <c r="AF102" s="99"/>
      <c r="AG102" s="99"/>
      <c r="AH102" s="99"/>
      <c r="AI102" s="99"/>
      <c r="AJ102" s="100">
        <f t="shared" si="7"/>
        <v>0</v>
      </c>
      <c r="AK102" s="101"/>
      <c r="AL102" s="102"/>
    </row>
    <row r="103" spans="1:38" x14ac:dyDescent="0.2">
      <c r="A103" s="99" t="str">
        <f>IF(ISBLANK(C103),"",COUNTA($C$3:C103))</f>
        <v/>
      </c>
      <c r="B103" s="99"/>
      <c r="C103" s="100"/>
      <c r="D103" s="101"/>
      <c r="E103" s="101"/>
      <c r="F103" s="101"/>
      <c r="G103" s="101"/>
      <c r="H103" s="101"/>
      <c r="I103" s="101"/>
      <c r="J103" s="101"/>
      <c r="K103" s="101"/>
      <c r="L103" s="102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103">
        <f t="shared" si="6"/>
        <v>0</v>
      </c>
      <c r="AA103" s="103"/>
      <c r="AB103" s="103"/>
      <c r="AC103" s="103"/>
      <c r="AD103" s="99"/>
      <c r="AE103" s="99"/>
      <c r="AF103" s="99"/>
      <c r="AG103" s="99"/>
      <c r="AH103" s="99"/>
      <c r="AI103" s="99"/>
      <c r="AJ103" s="100">
        <f t="shared" si="7"/>
        <v>0</v>
      </c>
      <c r="AK103" s="101"/>
      <c r="AL103" s="102"/>
    </row>
    <row r="104" spans="1:38" x14ac:dyDescent="0.2">
      <c r="A104" s="99" t="str">
        <f>IF(ISBLANK(C104),"",COUNTA($C$3:C104))</f>
        <v/>
      </c>
      <c r="B104" s="99"/>
      <c r="C104" s="100"/>
      <c r="D104" s="101"/>
      <c r="E104" s="101"/>
      <c r="F104" s="101"/>
      <c r="G104" s="101"/>
      <c r="H104" s="101"/>
      <c r="I104" s="101"/>
      <c r="J104" s="101"/>
      <c r="K104" s="101"/>
      <c r="L104" s="102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103">
        <f t="shared" si="6"/>
        <v>0</v>
      </c>
      <c r="AA104" s="103"/>
      <c r="AB104" s="103"/>
      <c r="AC104" s="103"/>
      <c r="AD104" s="99"/>
      <c r="AE104" s="99"/>
      <c r="AF104" s="99"/>
      <c r="AG104" s="99"/>
      <c r="AH104" s="99"/>
      <c r="AI104" s="99"/>
      <c r="AJ104" s="100">
        <f t="shared" si="7"/>
        <v>0</v>
      </c>
      <c r="AK104" s="101"/>
      <c r="AL104" s="102"/>
    </row>
    <row r="105" spans="1:38" x14ac:dyDescent="0.2">
      <c r="A105" s="99" t="str">
        <f>IF(ISBLANK(C105),"",COUNTA($C$3:C105))</f>
        <v/>
      </c>
      <c r="B105" s="99"/>
      <c r="C105" s="100"/>
      <c r="D105" s="101"/>
      <c r="E105" s="101"/>
      <c r="F105" s="101"/>
      <c r="G105" s="101"/>
      <c r="H105" s="101"/>
      <c r="I105" s="101"/>
      <c r="J105" s="101"/>
      <c r="K105" s="101"/>
      <c r="L105" s="102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103">
        <f t="shared" si="6"/>
        <v>0</v>
      </c>
      <c r="AA105" s="103"/>
      <c r="AB105" s="103"/>
      <c r="AC105" s="103"/>
      <c r="AD105" s="99"/>
      <c r="AE105" s="99"/>
      <c r="AF105" s="99"/>
      <c r="AG105" s="99"/>
      <c r="AH105" s="99"/>
      <c r="AI105" s="99"/>
      <c r="AJ105" s="100">
        <f t="shared" si="7"/>
        <v>0</v>
      </c>
      <c r="AK105" s="101"/>
      <c r="AL105" s="102"/>
    </row>
    <row r="106" spans="1:38" x14ac:dyDescent="0.2">
      <c r="A106" s="99" t="str">
        <f>IF(ISBLANK(C106),"",COUNTA($C$3:C106))</f>
        <v/>
      </c>
      <c r="B106" s="99"/>
      <c r="C106" s="100"/>
      <c r="D106" s="101"/>
      <c r="E106" s="101"/>
      <c r="F106" s="101"/>
      <c r="G106" s="101"/>
      <c r="H106" s="101"/>
      <c r="I106" s="101"/>
      <c r="J106" s="101"/>
      <c r="K106" s="101"/>
      <c r="L106" s="102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103">
        <f t="shared" si="6"/>
        <v>0</v>
      </c>
      <c r="AA106" s="103"/>
      <c r="AB106" s="103"/>
      <c r="AC106" s="103"/>
      <c r="AD106" s="99"/>
      <c r="AE106" s="99"/>
      <c r="AF106" s="99"/>
      <c r="AG106" s="99"/>
      <c r="AH106" s="99"/>
      <c r="AI106" s="99"/>
      <c r="AJ106" s="100">
        <f t="shared" si="7"/>
        <v>0</v>
      </c>
      <c r="AK106" s="101"/>
      <c r="AL106" s="102"/>
    </row>
    <row r="107" spans="1:38" x14ac:dyDescent="0.2">
      <c r="A107" s="99" t="str">
        <f>IF(ISBLANK(C107),"",COUNTA($C$3:C107))</f>
        <v/>
      </c>
      <c r="B107" s="99"/>
      <c r="C107" s="100"/>
      <c r="D107" s="101"/>
      <c r="E107" s="101"/>
      <c r="F107" s="101"/>
      <c r="G107" s="101"/>
      <c r="H107" s="101"/>
      <c r="I107" s="101"/>
      <c r="J107" s="101"/>
      <c r="K107" s="101"/>
      <c r="L107" s="102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103">
        <f t="shared" si="6"/>
        <v>0</v>
      </c>
      <c r="AA107" s="103"/>
      <c r="AB107" s="103"/>
      <c r="AC107" s="103"/>
      <c r="AD107" s="99"/>
      <c r="AE107" s="99"/>
      <c r="AF107" s="99"/>
      <c r="AG107" s="99"/>
      <c r="AH107" s="99"/>
      <c r="AI107" s="99"/>
      <c r="AJ107" s="100">
        <f t="shared" si="7"/>
        <v>0</v>
      </c>
      <c r="AK107" s="101"/>
      <c r="AL107" s="102"/>
    </row>
    <row r="108" spans="1:38" x14ac:dyDescent="0.2">
      <c r="A108" s="99" t="str">
        <f>IF(ISBLANK(C108),"",COUNTA($C$3:C108))</f>
        <v/>
      </c>
      <c r="B108" s="99"/>
      <c r="C108" s="100"/>
      <c r="D108" s="101"/>
      <c r="E108" s="101"/>
      <c r="F108" s="101"/>
      <c r="G108" s="101"/>
      <c r="H108" s="101"/>
      <c r="I108" s="101"/>
      <c r="J108" s="101"/>
      <c r="K108" s="101"/>
      <c r="L108" s="102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103">
        <f t="shared" si="6"/>
        <v>0</v>
      </c>
      <c r="AA108" s="103"/>
      <c r="AB108" s="103"/>
      <c r="AC108" s="103"/>
      <c r="AD108" s="99"/>
      <c r="AE108" s="99"/>
      <c r="AF108" s="99"/>
      <c r="AG108" s="99"/>
      <c r="AH108" s="99"/>
      <c r="AI108" s="99"/>
      <c r="AJ108" s="100">
        <f t="shared" si="7"/>
        <v>0</v>
      </c>
      <c r="AK108" s="101"/>
      <c r="AL108" s="102"/>
    </row>
    <row r="109" spans="1:38" x14ac:dyDescent="0.2">
      <c r="A109" s="99" t="str">
        <f>IF(ISBLANK(C109),"",COUNTA($C$3:C109))</f>
        <v/>
      </c>
      <c r="B109" s="99"/>
      <c r="C109" s="100"/>
      <c r="D109" s="101"/>
      <c r="E109" s="101"/>
      <c r="F109" s="101"/>
      <c r="G109" s="101"/>
      <c r="H109" s="101"/>
      <c r="I109" s="101"/>
      <c r="J109" s="101"/>
      <c r="K109" s="101"/>
      <c r="L109" s="102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103">
        <f t="shared" si="6"/>
        <v>0</v>
      </c>
      <c r="AA109" s="103"/>
      <c r="AB109" s="103"/>
      <c r="AC109" s="103"/>
      <c r="AD109" s="99"/>
      <c r="AE109" s="99"/>
      <c r="AF109" s="99"/>
      <c r="AG109" s="99"/>
      <c r="AH109" s="99"/>
      <c r="AI109" s="99"/>
      <c r="AJ109" s="100">
        <f t="shared" si="7"/>
        <v>0</v>
      </c>
      <c r="AK109" s="101"/>
      <c r="AL109" s="102"/>
    </row>
    <row r="110" spans="1:38" x14ac:dyDescent="0.2">
      <c r="A110" s="99" t="str">
        <f>IF(ISBLANK(C110),"",COUNTA($C$3:C110))</f>
        <v/>
      </c>
      <c r="B110" s="99"/>
      <c r="C110" s="100"/>
      <c r="D110" s="101"/>
      <c r="E110" s="101"/>
      <c r="F110" s="101"/>
      <c r="G110" s="101"/>
      <c r="H110" s="101"/>
      <c r="I110" s="101"/>
      <c r="J110" s="101"/>
      <c r="K110" s="101"/>
      <c r="L110" s="102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103">
        <f t="shared" si="6"/>
        <v>0</v>
      </c>
      <c r="AA110" s="103"/>
      <c r="AB110" s="103"/>
      <c r="AC110" s="103"/>
      <c r="AD110" s="99"/>
      <c r="AE110" s="99"/>
      <c r="AF110" s="99"/>
      <c r="AG110" s="99"/>
      <c r="AH110" s="99"/>
      <c r="AI110" s="99"/>
      <c r="AJ110" s="100">
        <f t="shared" si="7"/>
        <v>0</v>
      </c>
      <c r="AK110" s="101"/>
      <c r="AL110" s="102"/>
    </row>
    <row r="111" spans="1:38" x14ac:dyDescent="0.2">
      <c r="A111" s="99" t="str">
        <f>IF(ISBLANK(C111),"",COUNTA($C$3:C111))</f>
        <v/>
      </c>
      <c r="B111" s="99"/>
      <c r="C111" s="100"/>
      <c r="D111" s="101"/>
      <c r="E111" s="101"/>
      <c r="F111" s="101"/>
      <c r="G111" s="101"/>
      <c r="H111" s="101"/>
      <c r="I111" s="101"/>
      <c r="J111" s="101"/>
      <c r="K111" s="101"/>
      <c r="L111" s="102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103">
        <f t="shared" si="6"/>
        <v>0</v>
      </c>
      <c r="AA111" s="103"/>
      <c r="AB111" s="103"/>
      <c r="AC111" s="103"/>
      <c r="AD111" s="99"/>
      <c r="AE111" s="99"/>
      <c r="AF111" s="99"/>
      <c r="AG111" s="99"/>
      <c r="AH111" s="99"/>
      <c r="AI111" s="99"/>
      <c r="AJ111" s="100">
        <f t="shared" si="7"/>
        <v>0</v>
      </c>
      <c r="AK111" s="101"/>
      <c r="AL111" s="102"/>
    </row>
    <row r="112" spans="1:38" x14ac:dyDescent="0.2">
      <c r="A112" s="99" t="str">
        <f>IF(ISBLANK(C112),"",COUNTA($C$3:C112))</f>
        <v/>
      </c>
      <c r="B112" s="99"/>
      <c r="C112" s="100"/>
      <c r="D112" s="101"/>
      <c r="E112" s="101"/>
      <c r="F112" s="101"/>
      <c r="G112" s="101"/>
      <c r="H112" s="101"/>
      <c r="I112" s="101"/>
      <c r="J112" s="101"/>
      <c r="K112" s="101"/>
      <c r="L112" s="102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103">
        <f t="shared" si="6"/>
        <v>0</v>
      </c>
      <c r="AA112" s="103"/>
      <c r="AB112" s="103"/>
      <c r="AC112" s="103"/>
      <c r="AD112" s="99"/>
      <c r="AE112" s="99"/>
      <c r="AF112" s="99"/>
      <c r="AG112" s="99"/>
      <c r="AH112" s="99"/>
      <c r="AI112" s="99"/>
      <c r="AJ112" s="100">
        <f t="shared" si="7"/>
        <v>0</v>
      </c>
      <c r="AK112" s="101"/>
      <c r="AL112" s="102"/>
    </row>
    <row r="113" spans="1:38" x14ac:dyDescent="0.2">
      <c r="A113" s="99" t="str">
        <f>IF(ISBLANK(C113),"",COUNTA($C$3:C113))</f>
        <v/>
      </c>
      <c r="B113" s="99"/>
      <c r="C113" s="100"/>
      <c r="D113" s="101"/>
      <c r="E113" s="101"/>
      <c r="F113" s="101"/>
      <c r="G113" s="101"/>
      <c r="H113" s="101"/>
      <c r="I113" s="101"/>
      <c r="J113" s="101"/>
      <c r="K113" s="101"/>
      <c r="L113" s="102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103">
        <f t="shared" si="6"/>
        <v>0</v>
      </c>
      <c r="AA113" s="103"/>
      <c r="AB113" s="103"/>
      <c r="AC113" s="103"/>
      <c r="AD113" s="99"/>
      <c r="AE113" s="99"/>
      <c r="AF113" s="99"/>
      <c r="AG113" s="99"/>
      <c r="AH113" s="99"/>
      <c r="AI113" s="99"/>
      <c r="AJ113" s="100">
        <f t="shared" si="7"/>
        <v>0</v>
      </c>
      <c r="AK113" s="101"/>
      <c r="AL113" s="102"/>
    </row>
    <row r="114" spans="1:38" x14ac:dyDescent="0.2">
      <c r="A114" s="99" t="str">
        <f>IF(ISBLANK(C114),"",COUNTA($C$3:C114))</f>
        <v/>
      </c>
      <c r="B114" s="99"/>
      <c r="C114" s="100"/>
      <c r="D114" s="101"/>
      <c r="E114" s="101"/>
      <c r="F114" s="101"/>
      <c r="G114" s="101"/>
      <c r="H114" s="101"/>
      <c r="I114" s="101"/>
      <c r="J114" s="101"/>
      <c r="K114" s="101"/>
      <c r="L114" s="102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103">
        <f t="shared" si="6"/>
        <v>0</v>
      </c>
      <c r="AA114" s="103"/>
      <c r="AB114" s="103"/>
      <c r="AC114" s="103"/>
      <c r="AD114" s="99"/>
      <c r="AE114" s="99"/>
      <c r="AF114" s="99"/>
      <c r="AG114" s="99"/>
      <c r="AH114" s="99"/>
      <c r="AI114" s="99"/>
      <c r="AJ114" s="100">
        <f t="shared" si="7"/>
        <v>0</v>
      </c>
      <c r="AK114" s="101"/>
      <c r="AL114" s="102"/>
    </row>
    <row r="115" spans="1:38" x14ac:dyDescent="0.2">
      <c r="A115" s="99" t="str">
        <f>IF(ISBLANK(C115),"",COUNTA($C$3:C115))</f>
        <v/>
      </c>
      <c r="B115" s="99"/>
      <c r="C115" s="100"/>
      <c r="D115" s="101"/>
      <c r="E115" s="101"/>
      <c r="F115" s="101"/>
      <c r="G115" s="101"/>
      <c r="H115" s="101"/>
      <c r="I115" s="101"/>
      <c r="J115" s="101"/>
      <c r="K115" s="101"/>
      <c r="L115" s="102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103">
        <f t="shared" si="6"/>
        <v>0</v>
      </c>
      <c r="AA115" s="103"/>
      <c r="AB115" s="103"/>
      <c r="AC115" s="103"/>
      <c r="AD115" s="99"/>
      <c r="AE115" s="99"/>
      <c r="AF115" s="99"/>
      <c r="AG115" s="99"/>
      <c r="AH115" s="99"/>
      <c r="AI115" s="99"/>
      <c r="AJ115" s="100">
        <f t="shared" si="7"/>
        <v>0</v>
      </c>
      <c r="AK115" s="101"/>
      <c r="AL115" s="102"/>
    </row>
    <row r="116" spans="1:38" x14ac:dyDescent="0.2">
      <c r="A116" s="99" t="str">
        <f>IF(ISBLANK(C116),"",COUNTA($C$3:C116))</f>
        <v/>
      </c>
      <c r="B116" s="99"/>
      <c r="C116" s="100"/>
      <c r="D116" s="101"/>
      <c r="E116" s="101"/>
      <c r="F116" s="101"/>
      <c r="G116" s="101"/>
      <c r="H116" s="101"/>
      <c r="I116" s="101"/>
      <c r="J116" s="101"/>
      <c r="K116" s="101"/>
      <c r="L116" s="102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103">
        <f t="shared" si="6"/>
        <v>0</v>
      </c>
      <c r="AA116" s="103"/>
      <c r="AB116" s="103"/>
      <c r="AC116" s="103"/>
      <c r="AD116" s="99"/>
      <c r="AE116" s="99"/>
      <c r="AF116" s="99"/>
      <c r="AG116" s="99"/>
      <c r="AH116" s="99"/>
      <c r="AI116" s="99"/>
      <c r="AJ116" s="100">
        <f t="shared" si="7"/>
        <v>0</v>
      </c>
      <c r="AK116" s="101"/>
      <c r="AL116" s="102"/>
    </row>
    <row r="117" spans="1:38" x14ac:dyDescent="0.2">
      <c r="A117" s="99" t="str">
        <f>IF(ISBLANK(C117),"",COUNTA($C$3:C117))</f>
        <v/>
      </c>
      <c r="B117" s="99"/>
      <c r="C117" s="100"/>
      <c r="D117" s="101"/>
      <c r="E117" s="101"/>
      <c r="F117" s="101"/>
      <c r="G117" s="101"/>
      <c r="H117" s="101"/>
      <c r="I117" s="101"/>
      <c r="J117" s="101"/>
      <c r="K117" s="101"/>
      <c r="L117" s="102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103">
        <f t="shared" si="6"/>
        <v>0</v>
      </c>
      <c r="AA117" s="103"/>
      <c r="AB117" s="103"/>
      <c r="AC117" s="103"/>
      <c r="AD117" s="99"/>
      <c r="AE117" s="99"/>
      <c r="AF117" s="99"/>
      <c r="AG117" s="99"/>
      <c r="AH117" s="99"/>
      <c r="AI117" s="99"/>
      <c r="AJ117" s="100">
        <f t="shared" si="7"/>
        <v>0</v>
      </c>
      <c r="AK117" s="101"/>
      <c r="AL117" s="102"/>
    </row>
    <row r="118" spans="1:38" x14ac:dyDescent="0.2">
      <c r="A118" s="99" t="str">
        <f>IF(ISBLANK(C118),"",COUNTA($C$3:C118))</f>
        <v/>
      </c>
      <c r="B118" s="99"/>
      <c r="C118" s="100"/>
      <c r="D118" s="101"/>
      <c r="E118" s="101"/>
      <c r="F118" s="101"/>
      <c r="G118" s="101"/>
      <c r="H118" s="101"/>
      <c r="I118" s="101"/>
      <c r="J118" s="101"/>
      <c r="K118" s="101"/>
      <c r="L118" s="102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103">
        <f t="shared" si="6"/>
        <v>0</v>
      </c>
      <c r="AA118" s="103"/>
      <c r="AB118" s="103"/>
      <c r="AC118" s="103"/>
      <c r="AD118" s="99"/>
      <c r="AE118" s="99"/>
      <c r="AF118" s="99"/>
      <c r="AG118" s="99"/>
      <c r="AH118" s="99"/>
      <c r="AI118" s="99"/>
      <c r="AJ118" s="100">
        <f t="shared" si="7"/>
        <v>0</v>
      </c>
      <c r="AK118" s="101"/>
      <c r="AL118" s="102"/>
    </row>
    <row r="119" spans="1:38" x14ac:dyDescent="0.2">
      <c r="A119" s="99" t="str">
        <f>IF(ISBLANK(C119),"",COUNTA($C$3:C119))</f>
        <v/>
      </c>
      <c r="B119" s="99"/>
      <c r="C119" s="100"/>
      <c r="D119" s="101"/>
      <c r="E119" s="101"/>
      <c r="F119" s="101"/>
      <c r="G119" s="101"/>
      <c r="H119" s="101"/>
      <c r="I119" s="101"/>
      <c r="J119" s="101"/>
      <c r="K119" s="101"/>
      <c r="L119" s="102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103">
        <f t="shared" si="6"/>
        <v>0</v>
      </c>
      <c r="AA119" s="103"/>
      <c r="AB119" s="103"/>
      <c r="AC119" s="103"/>
      <c r="AD119" s="99"/>
      <c r="AE119" s="99"/>
      <c r="AF119" s="99"/>
      <c r="AG119" s="99"/>
      <c r="AH119" s="99"/>
      <c r="AI119" s="99"/>
      <c r="AJ119" s="100">
        <f t="shared" si="7"/>
        <v>0</v>
      </c>
      <c r="AK119" s="101"/>
      <c r="AL119" s="102"/>
    </row>
    <row r="120" spans="1:38" x14ac:dyDescent="0.2">
      <c r="A120" s="99" t="str">
        <f>IF(ISBLANK(C120),"",COUNTA($C$3:C120))</f>
        <v/>
      </c>
      <c r="B120" s="99"/>
      <c r="C120" s="100"/>
      <c r="D120" s="101"/>
      <c r="E120" s="101"/>
      <c r="F120" s="101"/>
      <c r="G120" s="101"/>
      <c r="H120" s="101"/>
      <c r="I120" s="101"/>
      <c r="J120" s="101"/>
      <c r="K120" s="101"/>
      <c r="L120" s="102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103">
        <f t="shared" si="6"/>
        <v>0</v>
      </c>
      <c r="AA120" s="103"/>
      <c r="AB120" s="103"/>
      <c r="AC120" s="103"/>
      <c r="AD120" s="99"/>
      <c r="AE120" s="99"/>
      <c r="AF120" s="99"/>
      <c r="AG120" s="99"/>
      <c r="AH120" s="99"/>
      <c r="AI120" s="99"/>
      <c r="AJ120" s="100">
        <f t="shared" si="7"/>
        <v>0</v>
      </c>
      <c r="AK120" s="101"/>
      <c r="AL120" s="102"/>
    </row>
    <row r="121" spans="1:38" x14ac:dyDescent="0.2">
      <c r="A121" s="99" t="str">
        <f>IF(ISBLANK(C121),"",COUNTA($C$3:C121))</f>
        <v/>
      </c>
      <c r="B121" s="99"/>
      <c r="C121" s="100"/>
      <c r="D121" s="101"/>
      <c r="E121" s="101"/>
      <c r="F121" s="101"/>
      <c r="G121" s="101"/>
      <c r="H121" s="101"/>
      <c r="I121" s="101"/>
      <c r="J121" s="101"/>
      <c r="K121" s="101"/>
      <c r="L121" s="102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103">
        <f t="shared" si="6"/>
        <v>0</v>
      </c>
      <c r="AA121" s="103"/>
      <c r="AB121" s="103"/>
      <c r="AC121" s="103"/>
      <c r="AD121" s="99"/>
      <c r="AE121" s="99"/>
      <c r="AF121" s="99"/>
      <c r="AG121" s="99"/>
      <c r="AH121" s="99"/>
      <c r="AI121" s="99"/>
      <c r="AJ121" s="100">
        <f t="shared" si="7"/>
        <v>0</v>
      </c>
      <c r="AK121" s="101"/>
      <c r="AL121" s="102"/>
    </row>
    <row r="122" spans="1:38" x14ac:dyDescent="0.2">
      <c r="A122" s="99" t="str">
        <f>IF(ISBLANK(C122),"",COUNTA($C$3:C122))</f>
        <v/>
      </c>
      <c r="B122" s="99"/>
      <c r="C122" s="100"/>
      <c r="D122" s="101"/>
      <c r="E122" s="101"/>
      <c r="F122" s="101"/>
      <c r="G122" s="101"/>
      <c r="H122" s="101"/>
      <c r="I122" s="101"/>
      <c r="J122" s="101"/>
      <c r="K122" s="101"/>
      <c r="L122" s="102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103">
        <f t="shared" si="6"/>
        <v>0</v>
      </c>
      <c r="AA122" s="103"/>
      <c r="AB122" s="103"/>
      <c r="AC122" s="103"/>
      <c r="AD122" s="99"/>
      <c r="AE122" s="99"/>
      <c r="AF122" s="99"/>
      <c r="AG122" s="99"/>
      <c r="AH122" s="99"/>
      <c r="AI122" s="99"/>
      <c r="AJ122" s="100">
        <f t="shared" si="7"/>
        <v>0</v>
      </c>
      <c r="AK122" s="101"/>
      <c r="AL122" s="102"/>
    </row>
    <row r="123" spans="1:38" x14ac:dyDescent="0.2">
      <c r="A123" s="99" t="str">
        <f>IF(ISBLANK(C123),"",COUNTA($C$3:C123))</f>
        <v/>
      </c>
      <c r="B123" s="99"/>
      <c r="C123" s="100"/>
      <c r="D123" s="101"/>
      <c r="E123" s="101"/>
      <c r="F123" s="101"/>
      <c r="G123" s="101"/>
      <c r="H123" s="101"/>
      <c r="I123" s="101"/>
      <c r="J123" s="101"/>
      <c r="K123" s="101"/>
      <c r="L123" s="102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3">
        <f t="shared" si="6"/>
        <v>0</v>
      </c>
      <c r="AA123" s="103"/>
      <c r="AB123" s="103"/>
      <c r="AC123" s="103"/>
      <c r="AD123" s="99"/>
      <c r="AE123" s="99"/>
      <c r="AF123" s="99"/>
      <c r="AG123" s="99"/>
      <c r="AH123" s="99"/>
      <c r="AI123" s="99"/>
      <c r="AJ123" s="100">
        <f t="shared" si="7"/>
        <v>0</v>
      </c>
      <c r="AK123" s="101"/>
      <c r="AL123" s="102"/>
    </row>
    <row r="124" spans="1:38" x14ac:dyDescent="0.2">
      <c r="A124" s="99" t="str">
        <f>IF(ISBLANK(C124),"",COUNTA($C$3:C124))</f>
        <v/>
      </c>
      <c r="B124" s="99"/>
      <c r="C124" s="100"/>
      <c r="D124" s="101"/>
      <c r="E124" s="101"/>
      <c r="F124" s="101"/>
      <c r="G124" s="101"/>
      <c r="H124" s="101"/>
      <c r="I124" s="101"/>
      <c r="J124" s="101"/>
      <c r="K124" s="101"/>
      <c r="L124" s="102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103">
        <f t="shared" si="6"/>
        <v>0</v>
      </c>
      <c r="AA124" s="103"/>
      <c r="AB124" s="103"/>
      <c r="AC124" s="103"/>
      <c r="AD124" s="99"/>
      <c r="AE124" s="99"/>
      <c r="AF124" s="99"/>
      <c r="AG124" s="99"/>
      <c r="AH124" s="99"/>
      <c r="AI124" s="99"/>
      <c r="AJ124" s="100">
        <f t="shared" si="7"/>
        <v>0</v>
      </c>
      <c r="AK124" s="101"/>
      <c r="AL124" s="102"/>
    </row>
    <row r="125" spans="1:38" x14ac:dyDescent="0.2">
      <c r="A125" s="99" t="str">
        <f>IF(ISBLANK(C125),"",COUNTA($C$3:C125))</f>
        <v/>
      </c>
      <c r="B125" s="99"/>
      <c r="C125" s="100"/>
      <c r="D125" s="101"/>
      <c r="E125" s="101"/>
      <c r="F125" s="101"/>
      <c r="G125" s="101"/>
      <c r="H125" s="101"/>
      <c r="I125" s="101"/>
      <c r="J125" s="101"/>
      <c r="K125" s="101"/>
      <c r="L125" s="102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103">
        <f t="shared" si="6"/>
        <v>0</v>
      </c>
      <c r="AA125" s="103"/>
      <c r="AB125" s="103"/>
      <c r="AC125" s="103"/>
      <c r="AD125" s="99"/>
      <c r="AE125" s="99"/>
      <c r="AF125" s="99"/>
      <c r="AG125" s="99"/>
      <c r="AH125" s="99"/>
      <c r="AI125" s="99"/>
      <c r="AJ125" s="100">
        <f t="shared" si="7"/>
        <v>0</v>
      </c>
      <c r="AK125" s="101"/>
      <c r="AL125" s="102"/>
    </row>
    <row r="126" spans="1:38" x14ac:dyDescent="0.2">
      <c r="A126" s="99" t="str">
        <f>IF(ISBLANK(C126),"",COUNTA($C$3:C126))</f>
        <v/>
      </c>
      <c r="B126" s="99"/>
      <c r="C126" s="100"/>
      <c r="D126" s="101"/>
      <c r="E126" s="101"/>
      <c r="F126" s="101"/>
      <c r="G126" s="101"/>
      <c r="H126" s="101"/>
      <c r="I126" s="101"/>
      <c r="J126" s="101"/>
      <c r="K126" s="101"/>
      <c r="L126" s="102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103">
        <f t="shared" si="6"/>
        <v>0</v>
      </c>
      <c r="AA126" s="103"/>
      <c r="AB126" s="103"/>
      <c r="AC126" s="103"/>
      <c r="AD126" s="99"/>
      <c r="AE126" s="99"/>
      <c r="AF126" s="99"/>
      <c r="AG126" s="99"/>
      <c r="AH126" s="99"/>
      <c r="AI126" s="99"/>
      <c r="AJ126" s="100">
        <f t="shared" si="7"/>
        <v>0</v>
      </c>
      <c r="AK126" s="101"/>
      <c r="AL126" s="102"/>
    </row>
    <row r="127" spans="1:38" x14ac:dyDescent="0.2">
      <c r="A127" s="99" t="str">
        <f>IF(ISBLANK(C127),"",COUNTA($C$3:C127))</f>
        <v/>
      </c>
      <c r="B127" s="99"/>
      <c r="C127" s="100"/>
      <c r="D127" s="101"/>
      <c r="E127" s="101"/>
      <c r="F127" s="101"/>
      <c r="G127" s="101"/>
      <c r="H127" s="101"/>
      <c r="I127" s="101"/>
      <c r="J127" s="101"/>
      <c r="K127" s="101"/>
      <c r="L127" s="102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103">
        <f t="shared" si="6"/>
        <v>0</v>
      </c>
      <c r="AA127" s="103"/>
      <c r="AB127" s="103"/>
      <c r="AC127" s="103"/>
      <c r="AD127" s="99"/>
      <c r="AE127" s="99"/>
      <c r="AF127" s="99"/>
      <c r="AG127" s="99"/>
      <c r="AH127" s="99"/>
      <c r="AI127" s="99"/>
      <c r="AJ127" s="100">
        <f t="shared" si="7"/>
        <v>0</v>
      </c>
      <c r="AK127" s="101"/>
      <c r="AL127" s="102"/>
    </row>
    <row r="128" spans="1:38" x14ac:dyDescent="0.2">
      <c r="A128" s="99" t="str">
        <f>IF(ISBLANK(C128),"",COUNTA($C$3:C128))</f>
        <v/>
      </c>
      <c r="B128" s="99"/>
      <c r="C128" s="100"/>
      <c r="D128" s="101"/>
      <c r="E128" s="101"/>
      <c r="F128" s="101"/>
      <c r="G128" s="101"/>
      <c r="H128" s="101"/>
      <c r="I128" s="101"/>
      <c r="J128" s="101"/>
      <c r="K128" s="101"/>
      <c r="L128" s="102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103">
        <f t="shared" si="6"/>
        <v>0</v>
      </c>
      <c r="AA128" s="103"/>
      <c r="AB128" s="103"/>
      <c r="AC128" s="103"/>
      <c r="AD128" s="99"/>
      <c r="AE128" s="99"/>
      <c r="AF128" s="99"/>
      <c r="AG128" s="99"/>
      <c r="AH128" s="99"/>
      <c r="AI128" s="99"/>
      <c r="AJ128" s="100">
        <f t="shared" si="7"/>
        <v>0</v>
      </c>
      <c r="AK128" s="101"/>
      <c r="AL128" s="102"/>
    </row>
    <row r="129" spans="1:38" x14ac:dyDescent="0.2">
      <c r="A129" s="99" t="str">
        <f>IF(ISBLANK(C129),"",COUNTA($C$3:C129))</f>
        <v/>
      </c>
      <c r="B129" s="99"/>
      <c r="C129" s="100"/>
      <c r="D129" s="101"/>
      <c r="E129" s="101"/>
      <c r="F129" s="101"/>
      <c r="G129" s="101"/>
      <c r="H129" s="101"/>
      <c r="I129" s="101"/>
      <c r="J129" s="101"/>
      <c r="K129" s="101"/>
      <c r="L129" s="102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103">
        <f t="shared" si="6"/>
        <v>0</v>
      </c>
      <c r="AA129" s="103"/>
      <c r="AB129" s="103"/>
      <c r="AC129" s="103"/>
      <c r="AD129" s="99"/>
      <c r="AE129" s="99"/>
      <c r="AF129" s="99"/>
      <c r="AG129" s="99"/>
      <c r="AH129" s="99"/>
      <c r="AI129" s="99"/>
      <c r="AJ129" s="100">
        <f t="shared" si="7"/>
        <v>0</v>
      </c>
      <c r="AK129" s="101"/>
      <c r="AL129" s="102"/>
    </row>
    <row r="130" spans="1:38" x14ac:dyDescent="0.2">
      <c r="A130" s="99" t="str">
        <f>IF(ISBLANK(C130),"",COUNTA($C$3:C130))</f>
        <v/>
      </c>
      <c r="B130" s="99"/>
      <c r="C130" s="100"/>
      <c r="D130" s="101"/>
      <c r="E130" s="101"/>
      <c r="F130" s="101"/>
      <c r="G130" s="101"/>
      <c r="H130" s="101"/>
      <c r="I130" s="101"/>
      <c r="J130" s="101"/>
      <c r="K130" s="101"/>
      <c r="L130" s="102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3">
        <f t="shared" si="6"/>
        <v>0</v>
      </c>
      <c r="AA130" s="103"/>
      <c r="AB130" s="103"/>
      <c r="AC130" s="103"/>
      <c r="AD130" s="99"/>
      <c r="AE130" s="99"/>
      <c r="AF130" s="99"/>
      <c r="AG130" s="99"/>
      <c r="AH130" s="99"/>
      <c r="AI130" s="99"/>
      <c r="AJ130" s="100">
        <f t="shared" si="7"/>
        <v>0</v>
      </c>
      <c r="AK130" s="101"/>
      <c r="AL130" s="102"/>
    </row>
    <row r="131" spans="1:38" x14ac:dyDescent="0.2">
      <c r="A131" s="99" t="str">
        <f>IF(ISBLANK(C131),"",COUNTA($C$3:C131))</f>
        <v/>
      </c>
      <c r="B131" s="99"/>
      <c r="C131" s="100"/>
      <c r="D131" s="101"/>
      <c r="E131" s="101"/>
      <c r="F131" s="101"/>
      <c r="G131" s="101"/>
      <c r="H131" s="101"/>
      <c r="I131" s="101"/>
      <c r="J131" s="101"/>
      <c r="K131" s="101"/>
      <c r="L131" s="102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103">
        <f t="shared" ref="Z131:Z162" si="8">(Q131/1000)*(T131/1000)*(W131)</f>
        <v>0</v>
      </c>
      <c r="AA131" s="103"/>
      <c r="AB131" s="103"/>
      <c r="AC131" s="103"/>
      <c r="AD131" s="99"/>
      <c r="AE131" s="99"/>
      <c r="AF131" s="99"/>
      <c r="AG131" s="99"/>
      <c r="AH131" s="99"/>
      <c r="AI131" s="99"/>
      <c r="AJ131" s="100">
        <f t="shared" ref="AJ131:AJ162" si="9">(((Q131/1000)*(AD131))+((T131/1000)*(AG131)))*(W131)</f>
        <v>0</v>
      </c>
      <c r="AK131" s="101"/>
      <c r="AL131" s="102"/>
    </row>
    <row r="132" spans="1:38" x14ac:dyDescent="0.2">
      <c r="A132" s="99" t="str">
        <f>IF(ISBLANK(C132),"",COUNTA($C$3:C132))</f>
        <v/>
      </c>
      <c r="B132" s="99"/>
      <c r="C132" s="100"/>
      <c r="D132" s="101"/>
      <c r="E132" s="101"/>
      <c r="F132" s="101"/>
      <c r="G132" s="101"/>
      <c r="H132" s="101"/>
      <c r="I132" s="101"/>
      <c r="J132" s="101"/>
      <c r="K132" s="101"/>
      <c r="L132" s="102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103">
        <f t="shared" si="8"/>
        <v>0</v>
      </c>
      <c r="AA132" s="103"/>
      <c r="AB132" s="103"/>
      <c r="AC132" s="103"/>
      <c r="AD132" s="99"/>
      <c r="AE132" s="99"/>
      <c r="AF132" s="99"/>
      <c r="AG132" s="99"/>
      <c r="AH132" s="99"/>
      <c r="AI132" s="99"/>
      <c r="AJ132" s="100">
        <f t="shared" si="9"/>
        <v>0</v>
      </c>
      <c r="AK132" s="101"/>
      <c r="AL132" s="102"/>
    </row>
    <row r="133" spans="1:38" x14ac:dyDescent="0.2">
      <c r="A133" s="99" t="str">
        <f>IF(ISBLANK(C133),"",COUNTA($C$3:C133))</f>
        <v/>
      </c>
      <c r="B133" s="99"/>
      <c r="C133" s="100"/>
      <c r="D133" s="101"/>
      <c r="E133" s="101"/>
      <c r="F133" s="101"/>
      <c r="G133" s="101"/>
      <c r="H133" s="101"/>
      <c r="I133" s="101"/>
      <c r="J133" s="101"/>
      <c r="K133" s="101"/>
      <c r="L133" s="102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103">
        <f t="shared" si="8"/>
        <v>0</v>
      </c>
      <c r="AA133" s="103"/>
      <c r="AB133" s="103"/>
      <c r="AC133" s="103"/>
      <c r="AD133" s="99"/>
      <c r="AE133" s="99"/>
      <c r="AF133" s="99"/>
      <c r="AG133" s="99"/>
      <c r="AH133" s="99"/>
      <c r="AI133" s="99"/>
      <c r="AJ133" s="100">
        <f t="shared" si="9"/>
        <v>0</v>
      </c>
      <c r="AK133" s="101"/>
      <c r="AL133" s="102"/>
    </row>
    <row r="134" spans="1:38" x14ac:dyDescent="0.2">
      <c r="A134" s="99" t="str">
        <f>IF(ISBLANK(C134),"",COUNTA($C$3:C134))</f>
        <v/>
      </c>
      <c r="B134" s="99"/>
      <c r="C134" s="100"/>
      <c r="D134" s="101"/>
      <c r="E134" s="101"/>
      <c r="F134" s="101"/>
      <c r="G134" s="101"/>
      <c r="H134" s="101"/>
      <c r="I134" s="101"/>
      <c r="J134" s="101"/>
      <c r="K134" s="101"/>
      <c r="L134" s="102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103">
        <f t="shared" si="8"/>
        <v>0</v>
      </c>
      <c r="AA134" s="103"/>
      <c r="AB134" s="103"/>
      <c r="AC134" s="103"/>
      <c r="AD134" s="99"/>
      <c r="AE134" s="99"/>
      <c r="AF134" s="99"/>
      <c r="AG134" s="99"/>
      <c r="AH134" s="99"/>
      <c r="AI134" s="99"/>
      <c r="AJ134" s="100">
        <f t="shared" si="9"/>
        <v>0</v>
      </c>
      <c r="AK134" s="101"/>
      <c r="AL134" s="102"/>
    </row>
    <row r="135" spans="1:38" x14ac:dyDescent="0.2">
      <c r="A135" s="99" t="str">
        <f>IF(ISBLANK(C135),"",COUNTA($C$3:C135))</f>
        <v/>
      </c>
      <c r="B135" s="99"/>
      <c r="C135" s="100"/>
      <c r="D135" s="101"/>
      <c r="E135" s="101"/>
      <c r="F135" s="101"/>
      <c r="G135" s="101"/>
      <c r="H135" s="101"/>
      <c r="I135" s="101"/>
      <c r="J135" s="101"/>
      <c r="K135" s="101"/>
      <c r="L135" s="102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103">
        <f t="shared" si="8"/>
        <v>0</v>
      </c>
      <c r="AA135" s="103"/>
      <c r="AB135" s="103"/>
      <c r="AC135" s="103"/>
      <c r="AD135" s="99"/>
      <c r="AE135" s="99"/>
      <c r="AF135" s="99"/>
      <c r="AG135" s="99"/>
      <c r="AH135" s="99"/>
      <c r="AI135" s="99"/>
      <c r="AJ135" s="100">
        <f t="shared" si="9"/>
        <v>0</v>
      </c>
      <c r="AK135" s="101"/>
      <c r="AL135" s="102"/>
    </row>
    <row r="136" spans="1:38" x14ac:dyDescent="0.2">
      <c r="A136" s="99" t="str">
        <f>IF(ISBLANK(C136),"",COUNTA($C$3:C136))</f>
        <v/>
      </c>
      <c r="B136" s="99"/>
      <c r="C136" s="100"/>
      <c r="D136" s="101"/>
      <c r="E136" s="101"/>
      <c r="F136" s="101"/>
      <c r="G136" s="101"/>
      <c r="H136" s="101"/>
      <c r="I136" s="101"/>
      <c r="J136" s="101"/>
      <c r="K136" s="101"/>
      <c r="L136" s="102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103">
        <f t="shared" si="8"/>
        <v>0</v>
      </c>
      <c r="AA136" s="103"/>
      <c r="AB136" s="103"/>
      <c r="AC136" s="103"/>
      <c r="AD136" s="99"/>
      <c r="AE136" s="99"/>
      <c r="AF136" s="99"/>
      <c r="AG136" s="99"/>
      <c r="AH136" s="99"/>
      <c r="AI136" s="99"/>
      <c r="AJ136" s="100">
        <f t="shared" si="9"/>
        <v>0</v>
      </c>
      <c r="AK136" s="101"/>
      <c r="AL136" s="102"/>
    </row>
    <row r="137" spans="1:38" x14ac:dyDescent="0.2">
      <c r="A137" s="99" t="str">
        <f>IF(ISBLANK(C137),"",COUNTA($C$3:C137))</f>
        <v/>
      </c>
      <c r="B137" s="99"/>
      <c r="C137" s="100"/>
      <c r="D137" s="101"/>
      <c r="E137" s="101"/>
      <c r="F137" s="101"/>
      <c r="G137" s="101"/>
      <c r="H137" s="101"/>
      <c r="I137" s="101"/>
      <c r="J137" s="101"/>
      <c r="K137" s="101"/>
      <c r="L137" s="102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3">
        <f t="shared" si="8"/>
        <v>0</v>
      </c>
      <c r="AA137" s="103"/>
      <c r="AB137" s="103"/>
      <c r="AC137" s="103"/>
      <c r="AD137" s="99"/>
      <c r="AE137" s="99"/>
      <c r="AF137" s="99"/>
      <c r="AG137" s="99"/>
      <c r="AH137" s="99"/>
      <c r="AI137" s="99"/>
      <c r="AJ137" s="100">
        <f t="shared" si="9"/>
        <v>0</v>
      </c>
      <c r="AK137" s="101"/>
      <c r="AL137" s="102"/>
    </row>
    <row r="138" spans="1:38" x14ac:dyDescent="0.2">
      <c r="A138" s="99" t="str">
        <f>IF(ISBLANK(C138),"",COUNTA($C$3:C138))</f>
        <v/>
      </c>
      <c r="B138" s="99"/>
      <c r="C138" s="100"/>
      <c r="D138" s="101"/>
      <c r="E138" s="101"/>
      <c r="F138" s="101"/>
      <c r="G138" s="101"/>
      <c r="H138" s="101"/>
      <c r="I138" s="101"/>
      <c r="J138" s="101"/>
      <c r="K138" s="101"/>
      <c r="L138" s="102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103">
        <f t="shared" si="8"/>
        <v>0</v>
      </c>
      <c r="AA138" s="103"/>
      <c r="AB138" s="103"/>
      <c r="AC138" s="103"/>
      <c r="AD138" s="99"/>
      <c r="AE138" s="99"/>
      <c r="AF138" s="99"/>
      <c r="AG138" s="99"/>
      <c r="AH138" s="99"/>
      <c r="AI138" s="99"/>
      <c r="AJ138" s="100">
        <f t="shared" si="9"/>
        <v>0</v>
      </c>
      <c r="AK138" s="101"/>
      <c r="AL138" s="102"/>
    </row>
    <row r="139" spans="1:38" x14ac:dyDescent="0.2">
      <c r="A139" s="99" t="str">
        <f>IF(ISBLANK(C139),"",COUNTA($C$3:C139))</f>
        <v/>
      </c>
      <c r="B139" s="99"/>
      <c r="C139" s="100"/>
      <c r="D139" s="101"/>
      <c r="E139" s="101"/>
      <c r="F139" s="101"/>
      <c r="G139" s="101"/>
      <c r="H139" s="101"/>
      <c r="I139" s="101"/>
      <c r="J139" s="101"/>
      <c r="K139" s="101"/>
      <c r="L139" s="102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103">
        <f t="shared" si="8"/>
        <v>0</v>
      </c>
      <c r="AA139" s="103"/>
      <c r="AB139" s="103"/>
      <c r="AC139" s="103"/>
      <c r="AD139" s="99"/>
      <c r="AE139" s="99"/>
      <c r="AF139" s="99"/>
      <c r="AG139" s="99"/>
      <c r="AH139" s="99"/>
      <c r="AI139" s="99"/>
      <c r="AJ139" s="100">
        <f t="shared" si="9"/>
        <v>0</v>
      </c>
      <c r="AK139" s="101"/>
      <c r="AL139" s="102"/>
    </row>
    <row r="140" spans="1:38" x14ac:dyDescent="0.2">
      <c r="A140" s="99" t="str">
        <f>IF(ISBLANK(C140),"",COUNTA($C$3:C140))</f>
        <v/>
      </c>
      <c r="B140" s="99"/>
      <c r="C140" s="100"/>
      <c r="D140" s="101"/>
      <c r="E140" s="101"/>
      <c r="F140" s="101"/>
      <c r="G140" s="101"/>
      <c r="H140" s="101"/>
      <c r="I140" s="101"/>
      <c r="J140" s="101"/>
      <c r="K140" s="101"/>
      <c r="L140" s="102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103">
        <f t="shared" si="8"/>
        <v>0</v>
      </c>
      <c r="AA140" s="103"/>
      <c r="AB140" s="103"/>
      <c r="AC140" s="103"/>
      <c r="AD140" s="99"/>
      <c r="AE140" s="99"/>
      <c r="AF140" s="99"/>
      <c r="AG140" s="99"/>
      <c r="AH140" s="99"/>
      <c r="AI140" s="99"/>
      <c r="AJ140" s="100">
        <f t="shared" si="9"/>
        <v>0</v>
      </c>
      <c r="AK140" s="101"/>
      <c r="AL140" s="102"/>
    </row>
    <row r="141" spans="1:38" x14ac:dyDescent="0.2">
      <c r="A141" s="99" t="str">
        <f>IF(ISBLANK(C141),"",COUNTA($C$3:C141))</f>
        <v/>
      </c>
      <c r="B141" s="99"/>
      <c r="C141" s="100"/>
      <c r="D141" s="101"/>
      <c r="E141" s="101"/>
      <c r="F141" s="101"/>
      <c r="G141" s="101"/>
      <c r="H141" s="101"/>
      <c r="I141" s="101"/>
      <c r="J141" s="101"/>
      <c r="K141" s="101"/>
      <c r="L141" s="102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103">
        <f t="shared" si="8"/>
        <v>0</v>
      </c>
      <c r="AA141" s="103"/>
      <c r="AB141" s="103"/>
      <c r="AC141" s="103"/>
      <c r="AD141" s="99"/>
      <c r="AE141" s="99"/>
      <c r="AF141" s="99"/>
      <c r="AG141" s="99"/>
      <c r="AH141" s="99"/>
      <c r="AI141" s="99"/>
      <c r="AJ141" s="100">
        <f t="shared" si="9"/>
        <v>0</v>
      </c>
      <c r="AK141" s="101"/>
      <c r="AL141" s="102"/>
    </row>
    <row r="142" spans="1:38" x14ac:dyDescent="0.2">
      <c r="A142" s="99" t="str">
        <f>IF(ISBLANK(C142),"",COUNTA($C$3:C142))</f>
        <v/>
      </c>
      <c r="B142" s="99"/>
      <c r="C142" s="100"/>
      <c r="D142" s="101"/>
      <c r="E142" s="101"/>
      <c r="F142" s="101"/>
      <c r="G142" s="101"/>
      <c r="H142" s="101"/>
      <c r="I142" s="101"/>
      <c r="J142" s="101"/>
      <c r="K142" s="101"/>
      <c r="L142" s="102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103">
        <f t="shared" si="8"/>
        <v>0</v>
      </c>
      <c r="AA142" s="103"/>
      <c r="AB142" s="103"/>
      <c r="AC142" s="103"/>
      <c r="AD142" s="99"/>
      <c r="AE142" s="99"/>
      <c r="AF142" s="99"/>
      <c r="AG142" s="99"/>
      <c r="AH142" s="99"/>
      <c r="AI142" s="99"/>
      <c r="AJ142" s="100">
        <f t="shared" si="9"/>
        <v>0</v>
      </c>
      <c r="AK142" s="101"/>
      <c r="AL142" s="102"/>
    </row>
    <row r="143" spans="1:38" x14ac:dyDescent="0.2">
      <c r="A143" s="99" t="str">
        <f>IF(ISBLANK(C143),"",COUNTA($C$3:C143))</f>
        <v/>
      </c>
      <c r="B143" s="99"/>
      <c r="C143" s="100"/>
      <c r="D143" s="101"/>
      <c r="E143" s="101"/>
      <c r="F143" s="101"/>
      <c r="G143" s="101"/>
      <c r="H143" s="101"/>
      <c r="I143" s="101"/>
      <c r="J143" s="101"/>
      <c r="K143" s="101"/>
      <c r="L143" s="102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103">
        <f t="shared" si="8"/>
        <v>0</v>
      </c>
      <c r="AA143" s="103"/>
      <c r="AB143" s="103"/>
      <c r="AC143" s="103"/>
      <c r="AD143" s="99"/>
      <c r="AE143" s="99"/>
      <c r="AF143" s="99"/>
      <c r="AG143" s="99"/>
      <c r="AH143" s="99"/>
      <c r="AI143" s="99"/>
      <c r="AJ143" s="100">
        <f t="shared" si="9"/>
        <v>0</v>
      </c>
      <c r="AK143" s="101"/>
      <c r="AL143" s="102"/>
    </row>
    <row r="144" spans="1:38" x14ac:dyDescent="0.2">
      <c r="A144" s="99" t="str">
        <f>IF(ISBLANK(C144),"",COUNTA($C$3:C144))</f>
        <v/>
      </c>
      <c r="B144" s="99"/>
      <c r="C144" s="100"/>
      <c r="D144" s="101"/>
      <c r="E144" s="101"/>
      <c r="F144" s="101"/>
      <c r="G144" s="101"/>
      <c r="H144" s="101"/>
      <c r="I144" s="101"/>
      <c r="J144" s="101"/>
      <c r="K144" s="101"/>
      <c r="L144" s="102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3">
        <f t="shared" si="8"/>
        <v>0</v>
      </c>
      <c r="AA144" s="103"/>
      <c r="AB144" s="103"/>
      <c r="AC144" s="103"/>
      <c r="AD144" s="99"/>
      <c r="AE144" s="99"/>
      <c r="AF144" s="99"/>
      <c r="AG144" s="99"/>
      <c r="AH144" s="99"/>
      <c r="AI144" s="99"/>
      <c r="AJ144" s="100">
        <f t="shared" si="9"/>
        <v>0</v>
      </c>
      <c r="AK144" s="101"/>
      <c r="AL144" s="102"/>
    </row>
    <row r="145" spans="1:38" x14ac:dyDescent="0.2">
      <c r="A145" s="99" t="str">
        <f>IF(ISBLANK(C145),"",COUNTA($C$3:C145))</f>
        <v/>
      </c>
      <c r="B145" s="99"/>
      <c r="C145" s="100"/>
      <c r="D145" s="101"/>
      <c r="E145" s="101"/>
      <c r="F145" s="101"/>
      <c r="G145" s="101"/>
      <c r="H145" s="101"/>
      <c r="I145" s="101"/>
      <c r="J145" s="101"/>
      <c r="K145" s="101"/>
      <c r="L145" s="102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103">
        <f t="shared" si="8"/>
        <v>0</v>
      </c>
      <c r="AA145" s="103"/>
      <c r="AB145" s="103"/>
      <c r="AC145" s="103"/>
      <c r="AD145" s="99"/>
      <c r="AE145" s="99"/>
      <c r="AF145" s="99"/>
      <c r="AG145" s="99"/>
      <c r="AH145" s="99"/>
      <c r="AI145" s="99"/>
      <c r="AJ145" s="100">
        <f t="shared" si="9"/>
        <v>0</v>
      </c>
      <c r="AK145" s="101"/>
      <c r="AL145" s="102"/>
    </row>
    <row r="146" spans="1:38" x14ac:dyDescent="0.2">
      <c r="A146" s="99" t="str">
        <f>IF(ISBLANK(C146),"",COUNTA($C$3:C146))</f>
        <v/>
      </c>
      <c r="B146" s="99"/>
      <c r="C146" s="100"/>
      <c r="D146" s="101"/>
      <c r="E146" s="101"/>
      <c r="F146" s="101"/>
      <c r="G146" s="101"/>
      <c r="H146" s="101"/>
      <c r="I146" s="101"/>
      <c r="J146" s="101"/>
      <c r="K146" s="101"/>
      <c r="L146" s="102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103">
        <f t="shared" si="8"/>
        <v>0</v>
      </c>
      <c r="AA146" s="103"/>
      <c r="AB146" s="103"/>
      <c r="AC146" s="103"/>
      <c r="AD146" s="99"/>
      <c r="AE146" s="99"/>
      <c r="AF146" s="99"/>
      <c r="AG146" s="99"/>
      <c r="AH146" s="99"/>
      <c r="AI146" s="99"/>
      <c r="AJ146" s="100">
        <f t="shared" si="9"/>
        <v>0</v>
      </c>
      <c r="AK146" s="101"/>
      <c r="AL146" s="102"/>
    </row>
    <row r="147" spans="1:38" x14ac:dyDescent="0.2">
      <c r="A147" s="99" t="str">
        <f>IF(ISBLANK(C147),"",COUNTA($C$3:C147))</f>
        <v/>
      </c>
      <c r="B147" s="99"/>
      <c r="C147" s="100"/>
      <c r="D147" s="101"/>
      <c r="E147" s="101"/>
      <c r="F147" s="101"/>
      <c r="G147" s="101"/>
      <c r="H147" s="101"/>
      <c r="I147" s="101"/>
      <c r="J147" s="101"/>
      <c r="K147" s="101"/>
      <c r="L147" s="102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103">
        <f t="shared" si="8"/>
        <v>0</v>
      </c>
      <c r="AA147" s="103"/>
      <c r="AB147" s="103"/>
      <c r="AC147" s="103"/>
      <c r="AD147" s="99"/>
      <c r="AE147" s="99"/>
      <c r="AF147" s="99"/>
      <c r="AG147" s="99"/>
      <c r="AH147" s="99"/>
      <c r="AI147" s="99"/>
      <c r="AJ147" s="100">
        <f t="shared" si="9"/>
        <v>0</v>
      </c>
      <c r="AK147" s="101"/>
      <c r="AL147" s="102"/>
    </row>
    <row r="148" spans="1:38" x14ac:dyDescent="0.2">
      <c r="A148" s="99" t="str">
        <f>IF(ISBLANK(C148),"",COUNTA($C$3:C148))</f>
        <v/>
      </c>
      <c r="B148" s="99"/>
      <c r="C148" s="100"/>
      <c r="D148" s="101"/>
      <c r="E148" s="101"/>
      <c r="F148" s="101"/>
      <c r="G148" s="101"/>
      <c r="H148" s="101"/>
      <c r="I148" s="101"/>
      <c r="J148" s="101"/>
      <c r="K148" s="101"/>
      <c r="L148" s="102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103">
        <f t="shared" si="8"/>
        <v>0</v>
      </c>
      <c r="AA148" s="103"/>
      <c r="AB148" s="103"/>
      <c r="AC148" s="103"/>
      <c r="AD148" s="99"/>
      <c r="AE148" s="99"/>
      <c r="AF148" s="99"/>
      <c r="AG148" s="99"/>
      <c r="AH148" s="99"/>
      <c r="AI148" s="99"/>
      <c r="AJ148" s="100">
        <f t="shared" si="9"/>
        <v>0</v>
      </c>
      <c r="AK148" s="101"/>
      <c r="AL148" s="102"/>
    </row>
    <row r="149" spans="1:38" x14ac:dyDescent="0.2">
      <c r="A149" s="99" t="str">
        <f>IF(ISBLANK(C149),"",COUNTA($C$3:C149))</f>
        <v/>
      </c>
      <c r="B149" s="99"/>
      <c r="C149" s="100"/>
      <c r="D149" s="101"/>
      <c r="E149" s="101"/>
      <c r="F149" s="101"/>
      <c r="G149" s="101"/>
      <c r="H149" s="101"/>
      <c r="I149" s="101"/>
      <c r="J149" s="101"/>
      <c r="K149" s="101"/>
      <c r="L149" s="102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103">
        <f t="shared" si="8"/>
        <v>0</v>
      </c>
      <c r="AA149" s="103"/>
      <c r="AB149" s="103"/>
      <c r="AC149" s="103"/>
      <c r="AD149" s="99"/>
      <c r="AE149" s="99"/>
      <c r="AF149" s="99"/>
      <c r="AG149" s="99"/>
      <c r="AH149" s="99"/>
      <c r="AI149" s="99"/>
      <c r="AJ149" s="100">
        <f t="shared" si="9"/>
        <v>0</v>
      </c>
      <c r="AK149" s="101"/>
      <c r="AL149" s="102"/>
    </row>
    <row r="150" spans="1:38" x14ac:dyDescent="0.2">
      <c r="A150" s="99" t="str">
        <f>IF(ISBLANK(C150),"",COUNTA($C$3:C150))</f>
        <v/>
      </c>
      <c r="B150" s="99"/>
      <c r="C150" s="100"/>
      <c r="D150" s="101"/>
      <c r="E150" s="101"/>
      <c r="F150" s="101"/>
      <c r="G150" s="101"/>
      <c r="H150" s="101"/>
      <c r="I150" s="101"/>
      <c r="J150" s="101"/>
      <c r="K150" s="101"/>
      <c r="L150" s="102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103">
        <f t="shared" si="8"/>
        <v>0</v>
      </c>
      <c r="AA150" s="103"/>
      <c r="AB150" s="103"/>
      <c r="AC150" s="103"/>
      <c r="AD150" s="99"/>
      <c r="AE150" s="99"/>
      <c r="AF150" s="99"/>
      <c r="AG150" s="99"/>
      <c r="AH150" s="99"/>
      <c r="AI150" s="99"/>
      <c r="AJ150" s="100">
        <f t="shared" si="9"/>
        <v>0</v>
      </c>
      <c r="AK150" s="101"/>
      <c r="AL150" s="102"/>
    </row>
    <row r="151" spans="1:38" x14ac:dyDescent="0.2">
      <c r="A151" s="99" t="str">
        <f>IF(ISBLANK(C151),"",COUNTA($C$3:C151))</f>
        <v/>
      </c>
      <c r="B151" s="99"/>
      <c r="C151" s="100"/>
      <c r="D151" s="101"/>
      <c r="E151" s="101"/>
      <c r="F151" s="101"/>
      <c r="G151" s="101"/>
      <c r="H151" s="101"/>
      <c r="I151" s="101"/>
      <c r="J151" s="101"/>
      <c r="K151" s="101"/>
      <c r="L151" s="102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3">
        <f t="shared" si="8"/>
        <v>0</v>
      </c>
      <c r="AA151" s="103"/>
      <c r="AB151" s="103"/>
      <c r="AC151" s="103"/>
      <c r="AD151" s="99"/>
      <c r="AE151" s="99"/>
      <c r="AF151" s="99"/>
      <c r="AG151" s="99"/>
      <c r="AH151" s="99"/>
      <c r="AI151" s="99"/>
      <c r="AJ151" s="100">
        <f t="shared" si="9"/>
        <v>0</v>
      </c>
      <c r="AK151" s="101"/>
      <c r="AL151" s="102"/>
    </row>
    <row r="152" spans="1:38" x14ac:dyDescent="0.2">
      <c r="A152" s="99" t="str">
        <f>IF(ISBLANK(C152),"",COUNTA($C$3:C152))</f>
        <v/>
      </c>
      <c r="B152" s="99"/>
      <c r="C152" s="100"/>
      <c r="D152" s="101"/>
      <c r="E152" s="101"/>
      <c r="F152" s="101"/>
      <c r="G152" s="101"/>
      <c r="H152" s="101"/>
      <c r="I152" s="101"/>
      <c r="J152" s="101"/>
      <c r="K152" s="101"/>
      <c r="L152" s="102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103">
        <f t="shared" si="8"/>
        <v>0</v>
      </c>
      <c r="AA152" s="103"/>
      <c r="AB152" s="103"/>
      <c r="AC152" s="103"/>
      <c r="AD152" s="99"/>
      <c r="AE152" s="99"/>
      <c r="AF152" s="99"/>
      <c r="AG152" s="99"/>
      <c r="AH152" s="99"/>
      <c r="AI152" s="99"/>
      <c r="AJ152" s="100">
        <f t="shared" si="9"/>
        <v>0</v>
      </c>
      <c r="AK152" s="101"/>
      <c r="AL152" s="102"/>
    </row>
    <row r="153" spans="1:38" x14ac:dyDescent="0.2">
      <c r="A153" s="99" t="str">
        <f>IF(ISBLANK(C153),"",COUNTA($C$3:C153))</f>
        <v/>
      </c>
      <c r="B153" s="99"/>
      <c r="C153" s="100"/>
      <c r="D153" s="101"/>
      <c r="E153" s="101"/>
      <c r="F153" s="101"/>
      <c r="G153" s="101"/>
      <c r="H153" s="101"/>
      <c r="I153" s="101"/>
      <c r="J153" s="101"/>
      <c r="K153" s="101"/>
      <c r="L153" s="102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103">
        <f t="shared" si="8"/>
        <v>0</v>
      </c>
      <c r="AA153" s="103"/>
      <c r="AB153" s="103"/>
      <c r="AC153" s="103"/>
      <c r="AD153" s="99"/>
      <c r="AE153" s="99"/>
      <c r="AF153" s="99"/>
      <c r="AG153" s="99"/>
      <c r="AH153" s="99"/>
      <c r="AI153" s="99"/>
      <c r="AJ153" s="100">
        <f t="shared" si="9"/>
        <v>0</v>
      </c>
      <c r="AK153" s="101"/>
      <c r="AL153" s="102"/>
    </row>
    <row r="154" spans="1:38" x14ac:dyDescent="0.2">
      <c r="A154" s="99" t="str">
        <f>IF(ISBLANK(C154),"",COUNTA($C$3:C154))</f>
        <v/>
      </c>
      <c r="B154" s="99"/>
      <c r="C154" s="100"/>
      <c r="D154" s="101"/>
      <c r="E154" s="101"/>
      <c r="F154" s="101"/>
      <c r="G154" s="101"/>
      <c r="H154" s="101"/>
      <c r="I154" s="101"/>
      <c r="J154" s="101"/>
      <c r="K154" s="101"/>
      <c r="L154" s="102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103">
        <f t="shared" si="8"/>
        <v>0</v>
      </c>
      <c r="AA154" s="103"/>
      <c r="AB154" s="103"/>
      <c r="AC154" s="103"/>
      <c r="AD154" s="99"/>
      <c r="AE154" s="99"/>
      <c r="AF154" s="99"/>
      <c r="AG154" s="99"/>
      <c r="AH154" s="99"/>
      <c r="AI154" s="99"/>
      <c r="AJ154" s="100">
        <f t="shared" si="9"/>
        <v>0</v>
      </c>
      <c r="AK154" s="101"/>
      <c r="AL154" s="102"/>
    </row>
    <row r="155" spans="1:38" x14ac:dyDescent="0.2">
      <c r="A155" s="99" t="str">
        <f>IF(ISBLANK(C155),"",COUNTA($C$3:C155))</f>
        <v/>
      </c>
      <c r="B155" s="99"/>
      <c r="C155" s="100"/>
      <c r="D155" s="101"/>
      <c r="E155" s="101"/>
      <c r="F155" s="101"/>
      <c r="G155" s="101"/>
      <c r="H155" s="101"/>
      <c r="I155" s="101"/>
      <c r="J155" s="101"/>
      <c r="K155" s="101"/>
      <c r="L155" s="102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103">
        <f t="shared" si="8"/>
        <v>0</v>
      </c>
      <c r="AA155" s="103"/>
      <c r="AB155" s="103"/>
      <c r="AC155" s="103"/>
      <c r="AD155" s="99"/>
      <c r="AE155" s="99"/>
      <c r="AF155" s="99"/>
      <c r="AG155" s="99"/>
      <c r="AH155" s="99"/>
      <c r="AI155" s="99"/>
      <c r="AJ155" s="100">
        <f t="shared" si="9"/>
        <v>0</v>
      </c>
      <c r="AK155" s="101"/>
      <c r="AL155" s="102"/>
    </row>
    <row r="156" spans="1:38" x14ac:dyDescent="0.2">
      <c r="A156" s="99" t="str">
        <f>IF(ISBLANK(C156),"",COUNTA($C$3:C156))</f>
        <v/>
      </c>
      <c r="B156" s="99"/>
      <c r="C156" s="100"/>
      <c r="D156" s="101"/>
      <c r="E156" s="101"/>
      <c r="F156" s="101"/>
      <c r="G156" s="101"/>
      <c r="H156" s="101"/>
      <c r="I156" s="101"/>
      <c r="J156" s="101"/>
      <c r="K156" s="101"/>
      <c r="L156" s="102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103">
        <f t="shared" si="8"/>
        <v>0</v>
      </c>
      <c r="AA156" s="103"/>
      <c r="AB156" s="103"/>
      <c r="AC156" s="103"/>
      <c r="AD156" s="99"/>
      <c r="AE156" s="99"/>
      <c r="AF156" s="99"/>
      <c r="AG156" s="99"/>
      <c r="AH156" s="99"/>
      <c r="AI156" s="99"/>
      <c r="AJ156" s="100">
        <f t="shared" si="9"/>
        <v>0</v>
      </c>
      <c r="AK156" s="101"/>
      <c r="AL156" s="102"/>
    </row>
    <row r="157" spans="1:38" x14ac:dyDescent="0.2">
      <c r="A157" s="99" t="str">
        <f>IF(ISBLANK(C157),"",COUNTA($C$3:C157))</f>
        <v/>
      </c>
      <c r="B157" s="99"/>
      <c r="C157" s="100"/>
      <c r="D157" s="101"/>
      <c r="E157" s="101"/>
      <c r="F157" s="101"/>
      <c r="G157" s="101"/>
      <c r="H157" s="101"/>
      <c r="I157" s="101"/>
      <c r="J157" s="101"/>
      <c r="K157" s="101"/>
      <c r="L157" s="102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103">
        <f t="shared" si="8"/>
        <v>0</v>
      </c>
      <c r="AA157" s="103"/>
      <c r="AB157" s="103"/>
      <c r="AC157" s="103"/>
      <c r="AD157" s="99"/>
      <c r="AE157" s="99"/>
      <c r="AF157" s="99"/>
      <c r="AG157" s="99"/>
      <c r="AH157" s="99"/>
      <c r="AI157" s="99"/>
      <c r="AJ157" s="100">
        <f t="shared" si="9"/>
        <v>0</v>
      </c>
      <c r="AK157" s="101"/>
      <c r="AL157" s="102"/>
    </row>
    <row r="158" spans="1:38" x14ac:dyDescent="0.2">
      <c r="A158" s="99" t="str">
        <f>IF(ISBLANK(C158),"",COUNTA($C$3:C158))</f>
        <v/>
      </c>
      <c r="B158" s="99"/>
      <c r="C158" s="100"/>
      <c r="D158" s="101"/>
      <c r="E158" s="101"/>
      <c r="F158" s="101"/>
      <c r="G158" s="101"/>
      <c r="H158" s="101"/>
      <c r="I158" s="101"/>
      <c r="J158" s="101"/>
      <c r="K158" s="101"/>
      <c r="L158" s="102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3">
        <f t="shared" si="8"/>
        <v>0</v>
      </c>
      <c r="AA158" s="103"/>
      <c r="AB158" s="103"/>
      <c r="AC158" s="103"/>
      <c r="AD158" s="99"/>
      <c r="AE158" s="99"/>
      <c r="AF158" s="99"/>
      <c r="AG158" s="99"/>
      <c r="AH158" s="99"/>
      <c r="AI158" s="99"/>
      <c r="AJ158" s="100">
        <f t="shared" si="9"/>
        <v>0</v>
      </c>
      <c r="AK158" s="101"/>
      <c r="AL158" s="102"/>
    </row>
    <row r="159" spans="1:38" x14ac:dyDescent="0.2">
      <c r="A159" s="99" t="str">
        <f>IF(ISBLANK(C159),"",COUNTA($C$3:C159))</f>
        <v/>
      </c>
      <c r="B159" s="99"/>
      <c r="C159" s="100"/>
      <c r="D159" s="101"/>
      <c r="E159" s="101"/>
      <c r="F159" s="101"/>
      <c r="G159" s="101"/>
      <c r="H159" s="101"/>
      <c r="I159" s="101"/>
      <c r="J159" s="101"/>
      <c r="K159" s="101"/>
      <c r="L159" s="102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103">
        <f t="shared" si="8"/>
        <v>0</v>
      </c>
      <c r="AA159" s="103"/>
      <c r="AB159" s="103"/>
      <c r="AC159" s="103"/>
      <c r="AD159" s="99"/>
      <c r="AE159" s="99"/>
      <c r="AF159" s="99"/>
      <c r="AG159" s="99"/>
      <c r="AH159" s="99"/>
      <c r="AI159" s="99"/>
      <c r="AJ159" s="100">
        <f t="shared" si="9"/>
        <v>0</v>
      </c>
      <c r="AK159" s="101"/>
      <c r="AL159" s="102"/>
    </row>
    <row r="160" spans="1:38" x14ac:dyDescent="0.2">
      <c r="A160" s="99" t="str">
        <f>IF(ISBLANK(C160),"",COUNTA($C$3:C160))</f>
        <v/>
      </c>
      <c r="B160" s="99"/>
      <c r="C160" s="100"/>
      <c r="D160" s="101"/>
      <c r="E160" s="101"/>
      <c r="F160" s="101"/>
      <c r="G160" s="101"/>
      <c r="H160" s="101"/>
      <c r="I160" s="101"/>
      <c r="J160" s="101"/>
      <c r="K160" s="101"/>
      <c r="L160" s="102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103">
        <f t="shared" si="8"/>
        <v>0</v>
      </c>
      <c r="AA160" s="103"/>
      <c r="AB160" s="103"/>
      <c r="AC160" s="103"/>
      <c r="AD160" s="99"/>
      <c r="AE160" s="99"/>
      <c r="AF160" s="99"/>
      <c r="AG160" s="99"/>
      <c r="AH160" s="99"/>
      <c r="AI160" s="99"/>
      <c r="AJ160" s="100">
        <f t="shared" si="9"/>
        <v>0</v>
      </c>
      <c r="AK160" s="101"/>
      <c r="AL160" s="102"/>
    </row>
    <row r="161" spans="1:38" x14ac:dyDescent="0.2">
      <c r="A161" s="99" t="str">
        <f>IF(ISBLANK(C161),"",COUNTA($C$3:C161))</f>
        <v/>
      </c>
      <c r="B161" s="99"/>
      <c r="C161" s="100"/>
      <c r="D161" s="101"/>
      <c r="E161" s="101"/>
      <c r="F161" s="101"/>
      <c r="G161" s="101"/>
      <c r="H161" s="101"/>
      <c r="I161" s="101"/>
      <c r="J161" s="101"/>
      <c r="K161" s="101"/>
      <c r="L161" s="102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103">
        <f t="shared" si="8"/>
        <v>0</v>
      </c>
      <c r="AA161" s="103"/>
      <c r="AB161" s="103"/>
      <c r="AC161" s="103"/>
      <c r="AD161" s="99"/>
      <c r="AE161" s="99"/>
      <c r="AF161" s="99"/>
      <c r="AG161" s="99"/>
      <c r="AH161" s="99"/>
      <c r="AI161" s="99"/>
      <c r="AJ161" s="100">
        <f t="shared" si="9"/>
        <v>0</v>
      </c>
      <c r="AK161" s="101"/>
      <c r="AL161" s="102"/>
    </row>
    <row r="162" spans="1:38" x14ac:dyDescent="0.2">
      <c r="A162" s="99" t="str">
        <f>IF(ISBLANK(C162),"",COUNTA($C$3:C162))</f>
        <v/>
      </c>
      <c r="B162" s="99"/>
      <c r="C162" s="100"/>
      <c r="D162" s="101"/>
      <c r="E162" s="101"/>
      <c r="F162" s="101"/>
      <c r="G162" s="101"/>
      <c r="H162" s="101"/>
      <c r="I162" s="101"/>
      <c r="J162" s="101"/>
      <c r="K162" s="101"/>
      <c r="L162" s="102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103">
        <f t="shared" si="8"/>
        <v>0</v>
      </c>
      <c r="AA162" s="103"/>
      <c r="AB162" s="103"/>
      <c r="AC162" s="103"/>
      <c r="AD162" s="99"/>
      <c r="AE162" s="99"/>
      <c r="AF162" s="99"/>
      <c r="AG162" s="99"/>
      <c r="AH162" s="99"/>
      <c r="AI162" s="99"/>
      <c r="AJ162" s="100">
        <f t="shared" si="9"/>
        <v>0</v>
      </c>
      <c r="AK162" s="101"/>
      <c r="AL162" s="102"/>
    </row>
    <row r="163" spans="1:38" x14ac:dyDescent="0.2">
      <c r="A163" s="99" t="str">
        <f>IF(ISBLANK(C163),"",COUNTA($C$3:C163))</f>
        <v/>
      </c>
      <c r="B163" s="99"/>
      <c r="C163" s="100"/>
      <c r="D163" s="101"/>
      <c r="E163" s="101"/>
      <c r="F163" s="101"/>
      <c r="G163" s="101"/>
      <c r="H163" s="101"/>
      <c r="I163" s="101"/>
      <c r="J163" s="101"/>
      <c r="K163" s="101"/>
      <c r="L163" s="102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103">
        <f t="shared" ref="Z163:Z174" si="10">(Q163/1000)*(T163/1000)*(W163)</f>
        <v>0</v>
      </c>
      <c r="AA163" s="103"/>
      <c r="AB163" s="103"/>
      <c r="AC163" s="103"/>
      <c r="AD163" s="99"/>
      <c r="AE163" s="99"/>
      <c r="AF163" s="99"/>
      <c r="AG163" s="99"/>
      <c r="AH163" s="99"/>
      <c r="AI163" s="99"/>
      <c r="AJ163" s="100">
        <f t="shared" ref="AJ163:AJ174" si="11">(((Q163/1000)*(AD163))+((T163/1000)*(AG163)))*(W163)</f>
        <v>0</v>
      </c>
      <c r="AK163" s="101"/>
      <c r="AL163" s="102"/>
    </row>
    <row r="164" spans="1:38" x14ac:dyDescent="0.2">
      <c r="A164" s="99" t="str">
        <f>IF(ISBLANK(C164),"",COUNTA($C$3:C164))</f>
        <v/>
      </c>
      <c r="B164" s="99"/>
      <c r="C164" s="100"/>
      <c r="D164" s="101"/>
      <c r="E164" s="101"/>
      <c r="F164" s="101"/>
      <c r="G164" s="101"/>
      <c r="H164" s="101"/>
      <c r="I164" s="101"/>
      <c r="J164" s="101"/>
      <c r="K164" s="101"/>
      <c r="L164" s="102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103">
        <f t="shared" si="10"/>
        <v>0</v>
      </c>
      <c r="AA164" s="103"/>
      <c r="AB164" s="103"/>
      <c r="AC164" s="103"/>
      <c r="AD164" s="99"/>
      <c r="AE164" s="99"/>
      <c r="AF164" s="99"/>
      <c r="AG164" s="99"/>
      <c r="AH164" s="99"/>
      <c r="AI164" s="99"/>
      <c r="AJ164" s="100">
        <f t="shared" si="11"/>
        <v>0</v>
      </c>
      <c r="AK164" s="101"/>
      <c r="AL164" s="102"/>
    </row>
    <row r="165" spans="1:38" x14ac:dyDescent="0.2">
      <c r="A165" s="99" t="str">
        <f>IF(ISBLANK(C165),"",COUNTA($C$3:C165))</f>
        <v/>
      </c>
      <c r="B165" s="99"/>
      <c r="C165" s="100"/>
      <c r="D165" s="101"/>
      <c r="E165" s="101"/>
      <c r="F165" s="101"/>
      <c r="G165" s="101"/>
      <c r="H165" s="101"/>
      <c r="I165" s="101"/>
      <c r="J165" s="101"/>
      <c r="K165" s="101"/>
      <c r="L165" s="102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3">
        <f t="shared" si="10"/>
        <v>0</v>
      </c>
      <c r="AA165" s="103"/>
      <c r="AB165" s="103"/>
      <c r="AC165" s="103"/>
      <c r="AD165" s="99"/>
      <c r="AE165" s="99"/>
      <c r="AF165" s="99"/>
      <c r="AG165" s="99"/>
      <c r="AH165" s="99"/>
      <c r="AI165" s="99"/>
      <c r="AJ165" s="100">
        <f t="shared" si="11"/>
        <v>0</v>
      </c>
      <c r="AK165" s="101"/>
      <c r="AL165" s="102"/>
    </row>
    <row r="166" spans="1:38" x14ac:dyDescent="0.2">
      <c r="A166" s="99" t="str">
        <f>IF(ISBLANK(C166),"",COUNTA($C$3:C166))</f>
        <v/>
      </c>
      <c r="B166" s="99"/>
      <c r="C166" s="100"/>
      <c r="D166" s="101"/>
      <c r="E166" s="101"/>
      <c r="F166" s="101"/>
      <c r="G166" s="101"/>
      <c r="H166" s="101"/>
      <c r="I166" s="101"/>
      <c r="J166" s="101"/>
      <c r="K166" s="101"/>
      <c r="L166" s="102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103">
        <f t="shared" si="10"/>
        <v>0</v>
      </c>
      <c r="AA166" s="103"/>
      <c r="AB166" s="103"/>
      <c r="AC166" s="103"/>
      <c r="AD166" s="99"/>
      <c r="AE166" s="99"/>
      <c r="AF166" s="99"/>
      <c r="AG166" s="99"/>
      <c r="AH166" s="99"/>
      <c r="AI166" s="99"/>
      <c r="AJ166" s="100">
        <f t="shared" si="11"/>
        <v>0</v>
      </c>
      <c r="AK166" s="101"/>
      <c r="AL166" s="102"/>
    </row>
    <row r="167" spans="1:38" x14ac:dyDescent="0.2">
      <c r="A167" s="99" t="str">
        <f>IF(ISBLANK(C167),"",COUNTA($C$3:C167))</f>
        <v/>
      </c>
      <c r="B167" s="99"/>
      <c r="C167" s="100"/>
      <c r="D167" s="101"/>
      <c r="E167" s="101"/>
      <c r="F167" s="101"/>
      <c r="G167" s="101"/>
      <c r="H167" s="101"/>
      <c r="I167" s="101"/>
      <c r="J167" s="101"/>
      <c r="K167" s="101"/>
      <c r="L167" s="102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103">
        <f t="shared" si="10"/>
        <v>0</v>
      </c>
      <c r="AA167" s="103"/>
      <c r="AB167" s="103"/>
      <c r="AC167" s="103"/>
      <c r="AD167" s="99"/>
      <c r="AE167" s="99"/>
      <c r="AF167" s="99"/>
      <c r="AG167" s="99"/>
      <c r="AH167" s="99"/>
      <c r="AI167" s="99"/>
      <c r="AJ167" s="100">
        <f t="shared" si="11"/>
        <v>0</v>
      </c>
      <c r="AK167" s="101"/>
      <c r="AL167" s="102"/>
    </row>
    <row r="168" spans="1:38" x14ac:dyDescent="0.2">
      <c r="A168" s="99" t="str">
        <f>IF(ISBLANK(C168),"",COUNTA($C$3:C168))</f>
        <v/>
      </c>
      <c r="B168" s="99"/>
      <c r="C168" s="100"/>
      <c r="D168" s="101"/>
      <c r="E168" s="101"/>
      <c r="F168" s="101"/>
      <c r="G168" s="101"/>
      <c r="H168" s="101"/>
      <c r="I168" s="101"/>
      <c r="J168" s="101"/>
      <c r="K168" s="101"/>
      <c r="L168" s="102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103">
        <f t="shared" si="10"/>
        <v>0</v>
      </c>
      <c r="AA168" s="103"/>
      <c r="AB168" s="103"/>
      <c r="AC168" s="103"/>
      <c r="AD168" s="99"/>
      <c r="AE168" s="99"/>
      <c r="AF168" s="99"/>
      <c r="AG168" s="99"/>
      <c r="AH168" s="99"/>
      <c r="AI168" s="99"/>
      <c r="AJ168" s="100">
        <f t="shared" si="11"/>
        <v>0</v>
      </c>
      <c r="AK168" s="101"/>
      <c r="AL168" s="102"/>
    </row>
    <row r="169" spans="1:38" x14ac:dyDescent="0.2">
      <c r="A169" s="99" t="str">
        <f>IF(ISBLANK(C169),"",COUNTA($C$3:C169))</f>
        <v/>
      </c>
      <c r="B169" s="99"/>
      <c r="C169" s="100"/>
      <c r="D169" s="101"/>
      <c r="E169" s="101"/>
      <c r="F169" s="101"/>
      <c r="G169" s="101"/>
      <c r="H169" s="101"/>
      <c r="I169" s="101"/>
      <c r="J169" s="101"/>
      <c r="K169" s="101"/>
      <c r="L169" s="102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103">
        <f t="shared" si="10"/>
        <v>0</v>
      </c>
      <c r="AA169" s="103"/>
      <c r="AB169" s="103"/>
      <c r="AC169" s="103"/>
      <c r="AD169" s="99"/>
      <c r="AE169" s="99"/>
      <c r="AF169" s="99"/>
      <c r="AG169" s="99"/>
      <c r="AH169" s="99"/>
      <c r="AI169" s="99"/>
      <c r="AJ169" s="100">
        <f t="shared" si="11"/>
        <v>0</v>
      </c>
      <c r="AK169" s="101"/>
      <c r="AL169" s="102"/>
    </row>
    <row r="170" spans="1:38" x14ac:dyDescent="0.2">
      <c r="A170" s="99" t="str">
        <f>IF(ISBLANK(C170),"",COUNTA($C$3:C170))</f>
        <v/>
      </c>
      <c r="B170" s="99"/>
      <c r="C170" s="100"/>
      <c r="D170" s="101"/>
      <c r="E170" s="101"/>
      <c r="F170" s="101"/>
      <c r="G170" s="101"/>
      <c r="H170" s="101"/>
      <c r="I170" s="101"/>
      <c r="J170" s="101"/>
      <c r="K170" s="101"/>
      <c r="L170" s="102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103">
        <f t="shared" si="10"/>
        <v>0</v>
      </c>
      <c r="AA170" s="103"/>
      <c r="AB170" s="103"/>
      <c r="AC170" s="103"/>
      <c r="AD170" s="99"/>
      <c r="AE170" s="99"/>
      <c r="AF170" s="99"/>
      <c r="AG170" s="99"/>
      <c r="AH170" s="99"/>
      <c r="AI170" s="99"/>
      <c r="AJ170" s="100">
        <f t="shared" si="11"/>
        <v>0</v>
      </c>
      <c r="AK170" s="101"/>
      <c r="AL170" s="102"/>
    </row>
    <row r="171" spans="1:38" x14ac:dyDescent="0.2">
      <c r="A171" s="99" t="str">
        <f>IF(ISBLANK(C171),"",COUNTA($C$3:C171))</f>
        <v/>
      </c>
      <c r="B171" s="99"/>
      <c r="C171" s="100"/>
      <c r="D171" s="101"/>
      <c r="E171" s="101"/>
      <c r="F171" s="101"/>
      <c r="G171" s="101"/>
      <c r="H171" s="101"/>
      <c r="I171" s="101"/>
      <c r="J171" s="101"/>
      <c r="K171" s="101"/>
      <c r="L171" s="102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103">
        <f t="shared" si="10"/>
        <v>0</v>
      </c>
      <c r="AA171" s="103"/>
      <c r="AB171" s="103"/>
      <c r="AC171" s="103"/>
      <c r="AD171" s="99"/>
      <c r="AE171" s="99"/>
      <c r="AF171" s="99"/>
      <c r="AG171" s="99"/>
      <c r="AH171" s="99"/>
      <c r="AI171" s="99"/>
      <c r="AJ171" s="100">
        <f t="shared" si="11"/>
        <v>0</v>
      </c>
      <c r="AK171" s="101"/>
      <c r="AL171" s="102"/>
    </row>
    <row r="172" spans="1:38" x14ac:dyDescent="0.2">
      <c r="A172" s="99" t="str">
        <f>IF(ISBLANK(C172),"",COUNTA($C$3:C172))</f>
        <v/>
      </c>
      <c r="B172" s="99"/>
      <c r="C172" s="100"/>
      <c r="D172" s="101"/>
      <c r="E172" s="101"/>
      <c r="F172" s="101"/>
      <c r="G172" s="101"/>
      <c r="H172" s="101"/>
      <c r="I172" s="101"/>
      <c r="J172" s="101"/>
      <c r="K172" s="101"/>
      <c r="L172" s="102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103">
        <f t="shared" si="10"/>
        <v>0</v>
      </c>
      <c r="AA172" s="103"/>
      <c r="AB172" s="103"/>
      <c r="AC172" s="103"/>
      <c r="AD172" s="99"/>
      <c r="AE172" s="99"/>
      <c r="AF172" s="99"/>
      <c r="AG172" s="99"/>
      <c r="AH172" s="99"/>
      <c r="AI172" s="99"/>
      <c r="AJ172" s="100">
        <f t="shared" si="11"/>
        <v>0</v>
      </c>
      <c r="AK172" s="101"/>
      <c r="AL172" s="102"/>
    </row>
    <row r="173" spans="1:38" x14ac:dyDescent="0.2">
      <c r="A173" s="99" t="str">
        <f>IF(ISBLANK(C173),"",COUNTA($C$3:C173))</f>
        <v/>
      </c>
      <c r="B173" s="99"/>
      <c r="C173" s="100"/>
      <c r="D173" s="101"/>
      <c r="E173" s="101"/>
      <c r="F173" s="101"/>
      <c r="G173" s="101"/>
      <c r="H173" s="101"/>
      <c r="I173" s="101"/>
      <c r="J173" s="101"/>
      <c r="K173" s="101"/>
      <c r="L173" s="102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103">
        <f t="shared" si="10"/>
        <v>0</v>
      </c>
      <c r="AA173" s="103"/>
      <c r="AB173" s="103"/>
      <c r="AC173" s="103"/>
      <c r="AD173" s="99"/>
      <c r="AE173" s="99"/>
      <c r="AF173" s="99"/>
      <c r="AG173" s="99"/>
      <c r="AH173" s="99"/>
      <c r="AI173" s="99"/>
      <c r="AJ173" s="100">
        <f t="shared" si="11"/>
        <v>0</v>
      </c>
      <c r="AK173" s="101"/>
      <c r="AL173" s="102"/>
    </row>
    <row r="174" spans="1:38" x14ac:dyDescent="0.2">
      <c r="A174" s="99" t="str">
        <f>IF(ISBLANK(C174),"",COUNTA($C$3:C174))</f>
        <v/>
      </c>
      <c r="B174" s="99"/>
      <c r="C174" s="100"/>
      <c r="D174" s="101"/>
      <c r="E174" s="101"/>
      <c r="F174" s="101"/>
      <c r="G174" s="101"/>
      <c r="H174" s="101"/>
      <c r="I174" s="101"/>
      <c r="J174" s="101"/>
      <c r="K174" s="101"/>
      <c r="L174" s="102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103">
        <f t="shared" si="10"/>
        <v>0</v>
      </c>
      <c r="AA174" s="103"/>
      <c r="AB174" s="103"/>
      <c r="AC174" s="103"/>
      <c r="AD174" s="99"/>
      <c r="AE174" s="99"/>
      <c r="AF174" s="99"/>
      <c r="AG174" s="99"/>
      <c r="AH174" s="99"/>
      <c r="AI174" s="99"/>
      <c r="AJ174" s="100">
        <f t="shared" si="11"/>
        <v>0</v>
      </c>
      <c r="AK174" s="101"/>
      <c r="AL174" s="102"/>
    </row>
  </sheetData>
  <mergeCells count="1732">
    <mergeCell ref="Z172:AC172"/>
    <mergeCell ref="AD172:AF172"/>
    <mergeCell ref="Z169:AC169"/>
    <mergeCell ref="AD169:AF169"/>
    <mergeCell ref="C170:L170"/>
    <mergeCell ref="M170:P170"/>
    <mergeCell ref="Q170:S170"/>
    <mergeCell ref="Z170:AC170"/>
    <mergeCell ref="AD170:AF170"/>
    <mergeCell ref="W170:Y170"/>
    <mergeCell ref="C174:L174"/>
    <mergeCell ref="M174:P174"/>
    <mergeCell ref="Q174:S174"/>
    <mergeCell ref="Z174:AC174"/>
    <mergeCell ref="AD174:AF174"/>
    <mergeCell ref="Z171:AC171"/>
    <mergeCell ref="AD171:AF171"/>
    <mergeCell ref="C172:L172"/>
    <mergeCell ref="M172:P172"/>
    <mergeCell ref="Q172:S172"/>
    <mergeCell ref="M173:P173"/>
    <mergeCell ref="Q173:S173"/>
    <mergeCell ref="W169:Y169"/>
    <mergeCell ref="T169:V169"/>
    <mergeCell ref="Z163:AC163"/>
    <mergeCell ref="AD163:AF163"/>
    <mergeCell ref="C164:L164"/>
    <mergeCell ref="M164:P164"/>
    <mergeCell ref="Q164:S164"/>
    <mergeCell ref="Z158:AC158"/>
    <mergeCell ref="AD158:AF158"/>
    <mergeCell ref="Q168:S168"/>
    <mergeCell ref="Z168:AC168"/>
    <mergeCell ref="AD168:AF168"/>
    <mergeCell ref="Z165:AC165"/>
    <mergeCell ref="AD165:AF165"/>
    <mergeCell ref="Z164:AC164"/>
    <mergeCell ref="AD164:AF164"/>
    <mergeCell ref="C160:L160"/>
    <mergeCell ref="M160:P160"/>
    <mergeCell ref="Q160:S160"/>
    <mergeCell ref="Z160:AC160"/>
    <mergeCell ref="AD160:AF160"/>
    <mergeCell ref="W159:Y159"/>
    <mergeCell ref="Z161:AC161"/>
    <mergeCell ref="AD161:AF161"/>
    <mergeCell ref="C162:L162"/>
    <mergeCell ref="M162:P162"/>
    <mergeCell ref="Q162:S162"/>
    <mergeCell ref="Z162:AC162"/>
    <mergeCell ref="AD162:AF162"/>
    <mergeCell ref="Z159:AC159"/>
    <mergeCell ref="AD159:AF159"/>
    <mergeCell ref="Z157:AC157"/>
    <mergeCell ref="AD157:AF157"/>
    <mergeCell ref="C158:L158"/>
    <mergeCell ref="M158:P158"/>
    <mergeCell ref="Q158:S158"/>
    <mergeCell ref="C154:L154"/>
    <mergeCell ref="M154:P154"/>
    <mergeCell ref="Q154:S154"/>
    <mergeCell ref="Z154:AC154"/>
    <mergeCell ref="AD154:AF154"/>
    <mergeCell ref="Z151:AC151"/>
    <mergeCell ref="AD151:AF151"/>
    <mergeCell ref="C152:L152"/>
    <mergeCell ref="M152:P152"/>
    <mergeCell ref="Q152:S152"/>
    <mergeCell ref="Z146:AC146"/>
    <mergeCell ref="AD146:AF146"/>
    <mergeCell ref="Z155:AC155"/>
    <mergeCell ref="AD155:AF155"/>
    <mergeCell ref="Z153:AC153"/>
    <mergeCell ref="AD153:AF153"/>
    <mergeCell ref="Z152:AC152"/>
    <mergeCell ref="AD152:AF152"/>
    <mergeCell ref="C148:L148"/>
    <mergeCell ref="M148:P148"/>
    <mergeCell ref="Q148:S148"/>
    <mergeCell ref="Z148:AC148"/>
    <mergeCell ref="AD148:AF148"/>
    <mergeCell ref="C156:L156"/>
    <mergeCell ref="M156:P156"/>
    <mergeCell ref="Q156:S156"/>
    <mergeCell ref="Z156:AC156"/>
    <mergeCell ref="Z145:AC145"/>
    <mergeCell ref="AD145:AF145"/>
    <mergeCell ref="C146:L146"/>
    <mergeCell ref="M146:P146"/>
    <mergeCell ref="Q146:S146"/>
    <mergeCell ref="C142:L142"/>
    <mergeCell ref="M142:P142"/>
    <mergeCell ref="Q142:S142"/>
    <mergeCell ref="Z142:AC142"/>
    <mergeCell ref="AD142:AF142"/>
    <mergeCell ref="Z139:AC139"/>
    <mergeCell ref="AD139:AF139"/>
    <mergeCell ref="C140:L140"/>
    <mergeCell ref="M140:P140"/>
    <mergeCell ref="Q140:S140"/>
    <mergeCell ref="Z134:AC134"/>
    <mergeCell ref="AD134:AF134"/>
    <mergeCell ref="Z143:AC143"/>
    <mergeCell ref="AD143:AF143"/>
    <mergeCell ref="Z141:AC141"/>
    <mergeCell ref="AD141:AF141"/>
    <mergeCell ref="Z140:AC140"/>
    <mergeCell ref="AD140:AF140"/>
    <mergeCell ref="C136:L136"/>
    <mergeCell ref="M136:P136"/>
    <mergeCell ref="Q136:S136"/>
    <mergeCell ref="Z136:AC136"/>
    <mergeCell ref="AD136:AF136"/>
    <mergeCell ref="Q137:S137"/>
    <mergeCell ref="C130:L130"/>
    <mergeCell ref="M130:P130"/>
    <mergeCell ref="Q130:S130"/>
    <mergeCell ref="Z130:AC130"/>
    <mergeCell ref="AD130:AF130"/>
    <mergeCell ref="Z127:AC127"/>
    <mergeCell ref="AD127:AF127"/>
    <mergeCell ref="C128:L128"/>
    <mergeCell ref="M128:P128"/>
    <mergeCell ref="Q128:S128"/>
    <mergeCell ref="Z122:AC122"/>
    <mergeCell ref="AD122:AF122"/>
    <mergeCell ref="Z131:AC131"/>
    <mergeCell ref="AD131:AF131"/>
    <mergeCell ref="Z129:AC129"/>
    <mergeCell ref="AD129:AF129"/>
    <mergeCell ref="Z128:AC128"/>
    <mergeCell ref="AD128:AF128"/>
    <mergeCell ref="C124:L124"/>
    <mergeCell ref="M124:P124"/>
    <mergeCell ref="Q124:S124"/>
    <mergeCell ref="Z124:AC124"/>
    <mergeCell ref="AD124:AF124"/>
    <mergeCell ref="T126:V126"/>
    <mergeCell ref="W126:Y126"/>
    <mergeCell ref="C122:L122"/>
    <mergeCell ref="M122:P122"/>
    <mergeCell ref="Q122:S122"/>
    <mergeCell ref="Z115:AC115"/>
    <mergeCell ref="AD115:AF115"/>
    <mergeCell ref="C116:L116"/>
    <mergeCell ref="M116:P116"/>
    <mergeCell ref="Q116:S116"/>
    <mergeCell ref="Z116:AC116"/>
    <mergeCell ref="AD116:AF116"/>
    <mergeCell ref="Z119:AC119"/>
    <mergeCell ref="AD119:AF119"/>
    <mergeCell ref="Z117:AC117"/>
    <mergeCell ref="AD117:AF117"/>
    <mergeCell ref="C118:L118"/>
    <mergeCell ref="M118:P118"/>
    <mergeCell ref="Q118:S118"/>
    <mergeCell ref="Z118:AC118"/>
    <mergeCell ref="AD118:AF118"/>
    <mergeCell ref="C112:L112"/>
    <mergeCell ref="M112:P112"/>
    <mergeCell ref="Q112:S112"/>
    <mergeCell ref="Z112:AC112"/>
    <mergeCell ref="AD112:AF112"/>
    <mergeCell ref="C106:L106"/>
    <mergeCell ref="M106:P106"/>
    <mergeCell ref="Q106:S106"/>
    <mergeCell ref="Z106:AC106"/>
    <mergeCell ref="AD106:AF106"/>
    <mergeCell ref="AD107:AF107"/>
    <mergeCell ref="C108:L108"/>
    <mergeCell ref="M108:P108"/>
    <mergeCell ref="Q108:S108"/>
    <mergeCell ref="Z108:AC108"/>
    <mergeCell ref="AD108:AF108"/>
    <mergeCell ref="Z121:AC121"/>
    <mergeCell ref="AD121:AF121"/>
    <mergeCell ref="C99:L99"/>
    <mergeCell ref="M99:P99"/>
    <mergeCell ref="Q99:S99"/>
    <mergeCell ref="Z99:AC99"/>
    <mergeCell ref="AD99:AF99"/>
    <mergeCell ref="T99:V99"/>
    <mergeCell ref="W99:Y99"/>
    <mergeCell ref="C105:L105"/>
    <mergeCell ref="M105:P105"/>
    <mergeCell ref="Q105:S105"/>
    <mergeCell ref="Z105:AC105"/>
    <mergeCell ref="AD105:AF105"/>
    <mergeCell ref="T105:V105"/>
    <mergeCell ref="W105:Y105"/>
    <mergeCell ref="Q103:S103"/>
    <mergeCell ref="Z103:AC103"/>
    <mergeCell ref="AD103:AF103"/>
    <mergeCell ref="T103:V103"/>
    <mergeCell ref="W103:Y103"/>
    <mergeCell ref="T98:V98"/>
    <mergeCell ref="W98:Y98"/>
    <mergeCell ref="Z109:AC109"/>
    <mergeCell ref="AD109:AF109"/>
    <mergeCell ref="C110:L110"/>
    <mergeCell ref="M110:P110"/>
    <mergeCell ref="Q110:S110"/>
    <mergeCell ref="Z110:AC110"/>
    <mergeCell ref="AD110:AF110"/>
    <mergeCell ref="Z111:AC111"/>
    <mergeCell ref="AD111:AF111"/>
    <mergeCell ref="C90:L90"/>
    <mergeCell ref="M90:P90"/>
    <mergeCell ref="Q90:S90"/>
    <mergeCell ref="Z90:AC90"/>
    <mergeCell ref="AD90:AF90"/>
    <mergeCell ref="C88:L88"/>
    <mergeCell ref="M88:P88"/>
    <mergeCell ref="Q88:S88"/>
    <mergeCell ref="C94:L94"/>
    <mergeCell ref="M94:P94"/>
    <mergeCell ref="Q94:S94"/>
    <mergeCell ref="Z94:AC94"/>
    <mergeCell ref="AD94:AF94"/>
    <mergeCell ref="C92:L92"/>
    <mergeCell ref="M92:P92"/>
    <mergeCell ref="Q92:S92"/>
    <mergeCell ref="Z92:AC92"/>
    <mergeCell ref="AD92:AF92"/>
    <mergeCell ref="C91:L91"/>
    <mergeCell ref="M91:P91"/>
    <mergeCell ref="Q91:S91"/>
    <mergeCell ref="AD91:AF91"/>
    <mergeCell ref="T91:V91"/>
    <mergeCell ref="W91:Y91"/>
    <mergeCell ref="T90:V90"/>
    <mergeCell ref="W90:Y90"/>
    <mergeCell ref="C82:L82"/>
    <mergeCell ref="M82:P82"/>
    <mergeCell ref="Q82:S82"/>
    <mergeCell ref="Z82:AC82"/>
    <mergeCell ref="AD82:AF82"/>
    <mergeCell ref="C80:L80"/>
    <mergeCell ref="M80:P80"/>
    <mergeCell ref="Q80:S80"/>
    <mergeCell ref="Z80:AC80"/>
    <mergeCell ref="AD80:AF80"/>
    <mergeCell ref="C74:L74"/>
    <mergeCell ref="M74:P74"/>
    <mergeCell ref="Q74:S74"/>
    <mergeCell ref="Z74:AC74"/>
    <mergeCell ref="AD74:AF74"/>
    <mergeCell ref="C86:L86"/>
    <mergeCell ref="M86:P86"/>
    <mergeCell ref="Q86:S86"/>
    <mergeCell ref="Z86:AC86"/>
    <mergeCell ref="AD86:AF86"/>
    <mergeCell ref="C84:L84"/>
    <mergeCell ref="M84:P84"/>
    <mergeCell ref="Q84:S84"/>
    <mergeCell ref="Z84:AC84"/>
    <mergeCell ref="AD84:AF84"/>
    <mergeCell ref="C83:L83"/>
    <mergeCell ref="Z83:AC83"/>
    <mergeCell ref="C63:L63"/>
    <mergeCell ref="M63:P63"/>
    <mergeCell ref="Q63:S63"/>
    <mergeCell ref="Z63:AC63"/>
    <mergeCell ref="W63:Y63"/>
    <mergeCell ref="T58:V58"/>
    <mergeCell ref="W58:Y58"/>
    <mergeCell ref="C72:L72"/>
    <mergeCell ref="M72:P72"/>
    <mergeCell ref="Q72:S72"/>
    <mergeCell ref="C78:L78"/>
    <mergeCell ref="M78:P78"/>
    <mergeCell ref="Q78:S78"/>
    <mergeCell ref="Z78:AC78"/>
    <mergeCell ref="AD78:AF78"/>
    <mergeCell ref="C76:L76"/>
    <mergeCell ref="M76:P76"/>
    <mergeCell ref="Q76:S76"/>
    <mergeCell ref="Z76:AC76"/>
    <mergeCell ref="AD76:AF76"/>
    <mergeCell ref="C75:L75"/>
    <mergeCell ref="M75:P75"/>
    <mergeCell ref="Q75:S75"/>
    <mergeCell ref="Z75:AC75"/>
    <mergeCell ref="AD75:AF75"/>
    <mergeCell ref="T75:V75"/>
    <mergeCell ref="W75:Y75"/>
    <mergeCell ref="T74:V74"/>
    <mergeCell ref="W74:Y74"/>
    <mergeCell ref="C58:L58"/>
    <mergeCell ref="M58:P58"/>
    <mergeCell ref="Q58:S58"/>
    <mergeCell ref="Z58:AC58"/>
    <mergeCell ref="AD58:AF58"/>
    <mergeCell ref="C56:L56"/>
    <mergeCell ref="M56:P56"/>
    <mergeCell ref="Q56:S56"/>
    <mergeCell ref="C62:L62"/>
    <mergeCell ref="M62:P62"/>
    <mergeCell ref="Q62:S62"/>
    <mergeCell ref="Z62:AC62"/>
    <mergeCell ref="AD62:AF62"/>
    <mergeCell ref="C60:L60"/>
    <mergeCell ref="M60:P60"/>
    <mergeCell ref="Q60:S60"/>
    <mergeCell ref="Z60:AC60"/>
    <mergeCell ref="AD60:AF60"/>
    <mergeCell ref="Q40:S40"/>
    <mergeCell ref="C46:L46"/>
    <mergeCell ref="M46:P46"/>
    <mergeCell ref="Q46:S46"/>
    <mergeCell ref="Z46:AC46"/>
    <mergeCell ref="AD46:AF46"/>
    <mergeCell ref="C44:L44"/>
    <mergeCell ref="M44:P44"/>
    <mergeCell ref="Q44:S44"/>
    <mergeCell ref="Z44:AC44"/>
    <mergeCell ref="AD44:AF44"/>
    <mergeCell ref="T42:V42"/>
    <mergeCell ref="W42:Y42"/>
    <mergeCell ref="C43:L43"/>
    <mergeCell ref="M43:P43"/>
    <mergeCell ref="Q43:S43"/>
    <mergeCell ref="Z43:AC43"/>
    <mergeCell ref="AD43:AF43"/>
    <mergeCell ref="T43:V43"/>
    <mergeCell ref="Q34:S34"/>
    <mergeCell ref="Z34:AC34"/>
    <mergeCell ref="AD34:AF34"/>
    <mergeCell ref="C32:L32"/>
    <mergeCell ref="M32:P32"/>
    <mergeCell ref="Q32:S32"/>
    <mergeCell ref="Z32:AC32"/>
    <mergeCell ref="AD32:AF32"/>
    <mergeCell ref="C26:L26"/>
    <mergeCell ref="M26:P26"/>
    <mergeCell ref="Q26:S26"/>
    <mergeCell ref="Z26:AC26"/>
    <mergeCell ref="AD26:AF26"/>
    <mergeCell ref="C24:L24"/>
    <mergeCell ref="M24:P24"/>
    <mergeCell ref="Q24:S24"/>
    <mergeCell ref="C30:L30"/>
    <mergeCell ref="M30:P30"/>
    <mergeCell ref="Q30:S30"/>
    <mergeCell ref="Z30:AC30"/>
    <mergeCell ref="AD30:AF30"/>
    <mergeCell ref="C28:L28"/>
    <mergeCell ref="M28:P28"/>
    <mergeCell ref="Q28:S28"/>
    <mergeCell ref="Z28:AC28"/>
    <mergeCell ref="AD28:AF28"/>
    <mergeCell ref="C27:L27"/>
    <mergeCell ref="M27:P27"/>
    <mergeCell ref="Q27:S27"/>
    <mergeCell ref="Z27:AC27"/>
    <mergeCell ref="T32:V32"/>
    <mergeCell ref="A8:B8"/>
    <mergeCell ref="A9:B9"/>
    <mergeCell ref="A10:B10"/>
    <mergeCell ref="A11:B11"/>
    <mergeCell ref="A12:B12"/>
    <mergeCell ref="M20:P20"/>
    <mergeCell ref="C18:L18"/>
    <mergeCell ref="M18:P18"/>
    <mergeCell ref="C9:L9"/>
    <mergeCell ref="M9:P9"/>
    <mergeCell ref="Q9:S9"/>
    <mergeCell ref="Z9:AC9"/>
    <mergeCell ref="AD9:AF9"/>
    <mergeCell ref="C15:L15"/>
    <mergeCell ref="M15:P15"/>
    <mergeCell ref="Q15:S15"/>
    <mergeCell ref="Z15:AC15"/>
    <mergeCell ref="AD15:AF15"/>
    <mergeCell ref="T15:V15"/>
    <mergeCell ref="W15:Y15"/>
    <mergeCell ref="C14:L14"/>
    <mergeCell ref="M14:P14"/>
    <mergeCell ref="Q14:S14"/>
    <mergeCell ref="Z14:AC14"/>
    <mergeCell ref="AD14:AF14"/>
    <mergeCell ref="C12:L12"/>
    <mergeCell ref="C11:L11"/>
    <mergeCell ref="M11:P11"/>
    <mergeCell ref="Q11:S11"/>
    <mergeCell ref="Z11:AC11"/>
    <mergeCell ref="AD11:AF11"/>
    <mergeCell ref="A7:B7"/>
    <mergeCell ref="C7:L7"/>
    <mergeCell ref="M7:P7"/>
    <mergeCell ref="Q7:S7"/>
    <mergeCell ref="Z7:AC7"/>
    <mergeCell ref="AJ1:AL2"/>
    <mergeCell ref="M12:P12"/>
    <mergeCell ref="Q12:S12"/>
    <mergeCell ref="Z12:AC12"/>
    <mergeCell ref="AD12:AF12"/>
    <mergeCell ref="AD8:AF8"/>
    <mergeCell ref="A1:B2"/>
    <mergeCell ref="A3:B3"/>
    <mergeCell ref="AD1:AI1"/>
    <mergeCell ref="AD2:AF2"/>
    <mergeCell ref="AG2:AI2"/>
    <mergeCell ref="AD3:AF3"/>
    <mergeCell ref="AG3:AI3"/>
    <mergeCell ref="M2:P2"/>
    <mergeCell ref="M3:P3"/>
    <mergeCell ref="C2:L2"/>
    <mergeCell ref="C3:L3"/>
    <mergeCell ref="Q2:S2"/>
    <mergeCell ref="T2:V2"/>
    <mergeCell ref="Q3:S3"/>
    <mergeCell ref="T3:V3"/>
    <mergeCell ref="T4:V4"/>
    <mergeCell ref="W4:Y4"/>
    <mergeCell ref="Z4:AC4"/>
    <mergeCell ref="AD4:AF4"/>
    <mergeCell ref="Z2:AC2"/>
    <mergeCell ref="W3:Y3"/>
    <mergeCell ref="Z3:AC3"/>
    <mergeCell ref="W2:Y2"/>
    <mergeCell ref="A170:B170"/>
    <mergeCell ref="T170:V170"/>
    <mergeCell ref="AJ4:AL4"/>
    <mergeCell ref="A5:B5"/>
    <mergeCell ref="C5:L5"/>
    <mergeCell ref="M5:P5"/>
    <mergeCell ref="Q5:S5"/>
    <mergeCell ref="Z5:AC5"/>
    <mergeCell ref="AD5:AF5"/>
    <mergeCell ref="Q4:S4"/>
    <mergeCell ref="AJ171:AL171"/>
    <mergeCell ref="A172:B172"/>
    <mergeCell ref="T172:V172"/>
    <mergeCell ref="W172:Y172"/>
    <mergeCell ref="AG172:AI172"/>
    <mergeCell ref="AJ172:AL172"/>
    <mergeCell ref="C171:L171"/>
    <mergeCell ref="M171:P171"/>
    <mergeCell ref="Q171:S171"/>
    <mergeCell ref="A171:B171"/>
    <mergeCell ref="C167:L167"/>
    <mergeCell ref="M167:P167"/>
    <mergeCell ref="Q167:S167"/>
    <mergeCell ref="AG170:AI170"/>
    <mergeCell ref="AJ170:AL170"/>
    <mergeCell ref="C169:L169"/>
    <mergeCell ref="M169:P169"/>
    <mergeCell ref="Q169:S169"/>
    <mergeCell ref="A169:B169"/>
    <mergeCell ref="AG169:AI169"/>
    <mergeCell ref="A173:B173"/>
    <mergeCell ref="T173:V173"/>
    <mergeCell ref="W173:Y173"/>
    <mergeCell ref="AG171:AI171"/>
    <mergeCell ref="T171:V171"/>
    <mergeCell ref="W171:Y171"/>
    <mergeCell ref="Z173:AC173"/>
    <mergeCell ref="AD173:AF173"/>
    <mergeCell ref="AJ3:AL3"/>
    <mergeCell ref="C1:AC1"/>
    <mergeCell ref="AG173:AI173"/>
    <mergeCell ref="AJ173:AL173"/>
    <mergeCell ref="A174:B174"/>
    <mergeCell ref="T174:V174"/>
    <mergeCell ref="W174:Y174"/>
    <mergeCell ref="AG174:AI174"/>
    <mergeCell ref="AJ174:AL174"/>
    <mergeCell ref="C173:L173"/>
    <mergeCell ref="A167:B167"/>
    <mergeCell ref="T167:V167"/>
    <mergeCell ref="W167:Y167"/>
    <mergeCell ref="Z167:AC167"/>
    <mergeCell ref="AD167:AF167"/>
    <mergeCell ref="C168:L168"/>
    <mergeCell ref="M168:P168"/>
    <mergeCell ref="AG167:AI167"/>
    <mergeCell ref="AJ167:AL167"/>
    <mergeCell ref="A168:B168"/>
    <mergeCell ref="T168:V168"/>
    <mergeCell ref="W168:Y168"/>
    <mergeCell ref="AG168:AI168"/>
    <mergeCell ref="AJ168:AL168"/>
    <mergeCell ref="AJ169:AL169"/>
    <mergeCell ref="C163:L163"/>
    <mergeCell ref="M163:P163"/>
    <mergeCell ref="Q163:S163"/>
    <mergeCell ref="A163:B163"/>
    <mergeCell ref="T163:V163"/>
    <mergeCell ref="W163:Y163"/>
    <mergeCell ref="A165:B165"/>
    <mergeCell ref="T165:V165"/>
    <mergeCell ref="W165:Y165"/>
    <mergeCell ref="AG163:AI163"/>
    <mergeCell ref="AJ163:AL163"/>
    <mergeCell ref="A164:B164"/>
    <mergeCell ref="T164:V164"/>
    <mergeCell ref="W164:Y164"/>
    <mergeCell ref="AG164:AI164"/>
    <mergeCell ref="AJ164:AL164"/>
    <mergeCell ref="AG165:AI165"/>
    <mergeCell ref="AJ165:AL165"/>
    <mergeCell ref="A166:B166"/>
    <mergeCell ref="T166:V166"/>
    <mergeCell ref="W166:Y166"/>
    <mergeCell ref="AG166:AI166"/>
    <mergeCell ref="AJ166:AL166"/>
    <mergeCell ref="C165:L165"/>
    <mergeCell ref="M165:P165"/>
    <mergeCell ref="Q165:S165"/>
    <mergeCell ref="C166:L166"/>
    <mergeCell ref="M166:P166"/>
    <mergeCell ref="Q166:S166"/>
    <mergeCell ref="Z166:AC166"/>
    <mergeCell ref="AD166:AF166"/>
    <mergeCell ref="AJ159:AL159"/>
    <mergeCell ref="A160:B160"/>
    <mergeCell ref="T160:V160"/>
    <mergeCell ref="W160:Y160"/>
    <mergeCell ref="AG160:AI160"/>
    <mergeCell ref="AJ160:AL160"/>
    <mergeCell ref="C159:L159"/>
    <mergeCell ref="M159:P159"/>
    <mergeCell ref="Q159:S159"/>
    <mergeCell ref="A159:B159"/>
    <mergeCell ref="AJ161:AL161"/>
    <mergeCell ref="A162:B162"/>
    <mergeCell ref="T162:V162"/>
    <mergeCell ref="W162:Y162"/>
    <mergeCell ref="AG162:AI162"/>
    <mergeCell ref="AJ162:AL162"/>
    <mergeCell ref="C161:L161"/>
    <mergeCell ref="M161:P161"/>
    <mergeCell ref="Q161:S161"/>
    <mergeCell ref="A161:B161"/>
    <mergeCell ref="AD156:AF156"/>
    <mergeCell ref="AG161:AI161"/>
    <mergeCell ref="T161:V161"/>
    <mergeCell ref="W161:Y161"/>
    <mergeCell ref="AG159:AI159"/>
    <mergeCell ref="T159:V159"/>
    <mergeCell ref="C155:L155"/>
    <mergeCell ref="M155:P155"/>
    <mergeCell ref="Q155:S155"/>
    <mergeCell ref="A155:B155"/>
    <mergeCell ref="T155:V155"/>
    <mergeCell ref="W155:Y155"/>
    <mergeCell ref="A157:B157"/>
    <mergeCell ref="T157:V157"/>
    <mergeCell ref="W157:Y157"/>
    <mergeCell ref="AG155:AI155"/>
    <mergeCell ref="AJ155:AL155"/>
    <mergeCell ref="A156:B156"/>
    <mergeCell ref="T156:V156"/>
    <mergeCell ref="W156:Y156"/>
    <mergeCell ref="AG156:AI156"/>
    <mergeCell ref="AJ156:AL156"/>
    <mergeCell ref="AG157:AI157"/>
    <mergeCell ref="AJ157:AL157"/>
    <mergeCell ref="A158:B158"/>
    <mergeCell ref="T158:V158"/>
    <mergeCell ref="W158:Y158"/>
    <mergeCell ref="AG158:AI158"/>
    <mergeCell ref="AJ158:AL158"/>
    <mergeCell ref="C157:L157"/>
    <mergeCell ref="M157:P157"/>
    <mergeCell ref="Q157:S157"/>
    <mergeCell ref="C151:L151"/>
    <mergeCell ref="M151:P151"/>
    <mergeCell ref="Q151:S151"/>
    <mergeCell ref="A151:B151"/>
    <mergeCell ref="T151:V151"/>
    <mergeCell ref="W151:Y151"/>
    <mergeCell ref="A153:B153"/>
    <mergeCell ref="T153:V153"/>
    <mergeCell ref="W153:Y153"/>
    <mergeCell ref="AG151:AI151"/>
    <mergeCell ref="AJ151:AL151"/>
    <mergeCell ref="A152:B152"/>
    <mergeCell ref="T152:V152"/>
    <mergeCell ref="W152:Y152"/>
    <mergeCell ref="AG152:AI152"/>
    <mergeCell ref="AJ152:AL152"/>
    <mergeCell ref="AG153:AI153"/>
    <mergeCell ref="AJ153:AL153"/>
    <mergeCell ref="A154:B154"/>
    <mergeCell ref="T154:V154"/>
    <mergeCell ref="W154:Y154"/>
    <mergeCell ref="AG154:AI154"/>
    <mergeCell ref="AJ154:AL154"/>
    <mergeCell ref="C153:L153"/>
    <mergeCell ref="M153:P153"/>
    <mergeCell ref="Q153:S153"/>
    <mergeCell ref="W147:Y147"/>
    <mergeCell ref="Z149:AC149"/>
    <mergeCell ref="AD149:AF149"/>
    <mergeCell ref="C150:L150"/>
    <mergeCell ref="M150:P150"/>
    <mergeCell ref="Q150:S150"/>
    <mergeCell ref="Z150:AC150"/>
    <mergeCell ref="AD150:AF150"/>
    <mergeCell ref="Z147:AC147"/>
    <mergeCell ref="AD147:AF147"/>
    <mergeCell ref="AJ147:AL147"/>
    <mergeCell ref="A148:B148"/>
    <mergeCell ref="T148:V148"/>
    <mergeCell ref="W148:Y148"/>
    <mergeCell ref="AG148:AI148"/>
    <mergeCell ref="AJ148:AL148"/>
    <mergeCell ref="C147:L147"/>
    <mergeCell ref="M147:P147"/>
    <mergeCell ref="Q147:S147"/>
    <mergeCell ref="A147:B147"/>
    <mergeCell ref="AJ149:AL149"/>
    <mergeCell ref="A150:B150"/>
    <mergeCell ref="T150:V150"/>
    <mergeCell ref="W150:Y150"/>
    <mergeCell ref="AG150:AI150"/>
    <mergeCell ref="AJ150:AL150"/>
    <mergeCell ref="C149:L149"/>
    <mergeCell ref="M149:P149"/>
    <mergeCell ref="Q149:S149"/>
    <mergeCell ref="A149:B149"/>
    <mergeCell ref="C144:L144"/>
    <mergeCell ref="M144:P144"/>
    <mergeCell ref="Q144:S144"/>
    <mergeCell ref="Z144:AC144"/>
    <mergeCell ref="AD144:AF144"/>
    <mergeCell ref="AG149:AI149"/>
    <mergeCell ref="T149:V149"/>
    <mergeCell ref="W149:Y149"/>
    <mergeCell ref="AG147:AI147"/>
    <mergeCell ref="T147:V147"/>
    <mergeCell ref="C143:L143"/>
    <mergeCell ref="M143:P143"/>
    <mergeCell ref="Q143:S143"/>
    <mergeCell ref="A143:B143"/>
    <mergeCell ref="T143:V143"/>
    <mergeCell ref="W143:Y143"/>
    <mergeCell ref="A145:B145"/>
    <mergeCell ref="T145:V145"/>
    <mergeCell ref="W145:Y145"/>
    <mergeCell ref="AG143:AI143"/>
    <mergeCell ref="AJ143:AL143"/>
    <mergeCell ref="A144:B144"/>
    <mergeCell ref="T144:V144"/>
    <mergeCell ref="W144:Y144"/>
    <mergeCell ref="AG144:AI144"/>
    <mergeCell ref="AJ144:AL144"/>
    <mergeCell ref="AG145:AI145"/>
    <mergeCell ref="AJ145:AL145"/>
    <mergeCell ref="A146:B146"/>
    <mergeCell ref="T146:V146"/>
    <mergeCell ref="W146:Y146"/>
    <mergeCell ref="AG146:AI146"/>
    <mergeCell ref="AJ146:AL146"/>
    <mergeCell ref="C145:L145"/>
    <mergeCell ref="M145:P145"/>
    <mergeCell ref="Q145:S145"/>
    <mergeCell ref="C139:L139"/>
    <mergeCell ref="M139:P139"/>
    <mergeCell ref="Q139:S139"/>
    <mergeCell ref="A139:B139"/>
    <mergeCell ref="T139:V139"/>
    <mergeCell ref="W139:Y139"/>
    <mergeCell ref="A141:B141"/>
    <mergeCell ref="T141:V141"/>
    <mergeCell ref="W141:Y141"/>
    <mergeCell ref="AG139:AI139"/>
    <mergeCell ref="AJ139:AL139"/>
    <mergeCell ref="A140:B140"/>
    <mergeCell ref="T140:V140"/>
    <mergeCell ref="W140:Y140"/>
    <mergeCell ref="AG140:AI140"/>
    <mergeCell ref="AJ140:AL140"/>
    <mergeCell ref="AG141:AI141"/>
    <mergeCell ref="AJ141:AL141"/>
    <mergeCell ref="A142:B142"/>
    <mergeCell ref="T142:V142"/>
    <mergeCell ref="W142:Y142"/>
    <mergeCell ref="AG142:AI142"/>
    <mergeCell ref="AJ142:AL142"/>
    <mergeCell ref="C141:L141"/>
    <mergeCell ref="M141:P141"/>
    <mergeCell ref="Q141:S141"/>
    <mergeCell ref="W135:Y135"/>
    <mergeCell ref="Z137:AC137"/>
    <mergeCell ref="AD137:AF137"/>
    <mergeCell ref="C138:L138"/>
    <mergeCell ref="M138:P138"/>
    <mergeCell ref="Q138:S138"/>
    <mergeCell ref="Z138:AC138"/>
    <mergeCell ref="AD138:AF138"/>
    <mergeCell ref="Z135:AC135"/>
    <mergeCell ref="AD135:AF135"/>
    <mergeCell ref="AJ135:AL135"/>
    <mergeCell ref="A136:B136"/>
    <mergeCell ref="T136:V136"/>
    <mergeCell ref="W136:Y136"/>
    <mergeCell ref="AG136:AI136"/>
    <mergeCell ref="AJ136:AL136"/>
    <mergeCell ref="C135:L135"/>
    <mergeCell ref="M135:P135"/>
    <mergeCell ref="Q135:S135"/>
    <mergeCell ref="A135:B135"/>
    <mergeCell ref="AJ137:AL137"/>
    <mergeCell ref="A138:B138"/>
    <mergeCell ref="T138:V138"/>
    <mergeCell ref="W138:Y138"/>
    <mergeCell ref="AG138:AI138"/>
    <mergeCell ref="AJ138:AL138"/>
    <mergeCell ref="C137:L137"/>
    <mergeCell ref="M137:P137"/>
    <mergeCell ref="A137:B137"/>
    <mergeCell ref="C132:L132"/>
    <mergeCell ref="M132:P132"/>
    <mergeCell ref="Q132:S132"/>
    <mergeCell ref="Z132:AC132"/>
    <mergeCell ref="AD132:AF132"/>
    <mergeCell ref="AG137:AI137"/>
    <mergeCell ref="T137:V137"/>
    <mergeCell ref="W137:Y137"/>
    <mergeCell ref="AG135:AI135"/>
    <mergeCell ref="T135:V135"/>
    <mergeCell ref="C131:L131"/>
    <mergeCell ref="M131:P131"/>
    <mergeCell ref="Q131:S131"/>
    <mergeCell ref="A131:B131"/>
    <mergeCell ref="T131:V131"/>
    <mergeCell ref="W131:Y131"/>
    <mergeCell ref="A133:B133"/>
    <mergeCell ref="T133:V133"/>
    <mergeCell ref="W133:Y133"/>
    <mergeCell ref="AG131:AI131"/>
    <mergeCell ref="Z133:AC133"/>
    <mergeCell ref="AD133:AF133"/>
    <mergeCell ref="C134:L134"/>
    <mergeCell ref="M134:P134"/>
    <mergeCell ref="Q134:S134"/>
    <mergeCell ref="AJ131:AL131"/>
    <mergeCell ref="A132:B132"/>
    <mergeCell ref="T132:V132"/>
    <mergeCell ref="W132:Y132"/>
    <mergeCell ref="AG132:AI132"/>
    <mergeCell ref="AJ132:AL132"/>
    <mergeCell ref="AG133:AI133"/>
    <mergeCell ref="AJ133:AL133"/>
    <mergeCell ref="A134:B134"/>
    <mergeCell ref="T134:V134"/>
    <mergeCell ref="W134:Y134"/>
    <mergeCell ref="AG134:AI134"/>
    <mergeCell ref="AJ134:AL134"/>
    <mergeCell ref="C133:L133"/>
    <mergeCell ref="M133:P133"/>
    <mergeCell ref="Q133:S133"/>
    <mergeCell ref="C127:L127"/>
    <mergeCell ref="M127:P127"/>
    <mergeCell ref="Q127:S127"/>
    <mergeCell ref="A127:B127"/>
    <mergeCell ref="T127:V127"/>
    <mergeCell ref="W127:Y127"/>
    <mergeCell ref="A129:B129"/>
    <mergeCell ref="T129:V129"/>
    <mergeCell ref="W129:Y129"/>
    <mergeCell ref="AG127:AI127"/>
    <mergeCell ref="AJ127:AL127"/>
    <mergeCell ref="A128:B128"/>
    <mergeCell ref="T128:V128"/>
    <mergeCell ref="W128:Y128"/>
    <mergeCell ref="AG128:AI128"/>
    <mergeCell ref="AJ128:AL128"/>
    <mergeCell ref="AG129:AI129"/>
    <mergeCell ref="AJ129:AL129"/>
    <mergeCell ref="A130:B130"/>
    <mergeCell ref="T130:V130"/>
    <mergeCell ref="W130:Y130"/>
    <mergeCell ref="AG130:AI130"/>
    <mergeCell ref="AJ130:AL130"/>
    <mergeCell ref="C129:L129"/>
    <mergeCell ref="M129:P129"/>
    <mergeCell ref="Q129:S129"/>
    <mergeCell ref="W123:Y123"/>
    <mergeCell ref="Z125:AC125"/>
    <mergeCell ref="AD125:AF125"/>
    <mergeCell ref="C126:L126"/>
    <mergeCell ref="M126:P126"/>
    <mergeCell ref="Q126:S126"/>
    <mergeCell ref="Z126:AC126"/>
    <mergeCell ref="AD126:AF126"/>
    <mergeCell ref="Z123:AC123"/>
    <mergeCell ref="AD123:AF123"/>
    <mergeCell ref="AJ123:AL123"/>
    <mergeCell ref="A124:B124"/>
    <mergeCell ref="T124:V124"/>
    <mergeCell ref="W124:Y124"/>
    <mergeCell ref="AG124:AI124"/>
    <mergeCell ref="AJ124:AL124"/>
    <mergeCell ref="C123:L123"/>
    <mergeCell ref="M123:P123"/>
    <mergeCell ref="Q123:S123"/>
    <mergeCell ref="A123:B123"/>
    <mergeCell ref="AJ125:AL125"/>
    <mergeCell ref="A126:B126"/>
    <mergeCell ref="AG126:AI126"/>
    <mergeCell ref="AJ126:AL126"/>
    <mergeCell ref="C125:L125"/>
    <mergeCell ref="M125:P125"/>
    <mergeCell ref="Q125:S125"/>
    <mergeCell ref="A125:B125"/>
    <mergeCell ref="C120:L120"/>
    <mergeCell ref="M120:P120"/>
    <mergeCell ref="Q120:S120"/>
    <mergeCell ref="Z120:AC120"/>
    <mergeCell ref="AD120:AF120"/>
    <mergeCell ref="AG125:AI125"/>
    <mergeCell ref="T125:V125"/>
    <mergeCell ref="W125:Y125"/>
    <mergeCell ref="AG123:AI123"/>
    <mergeCell ref="T123:V123"/>
    <mergeCell ref="C119:L119"/>
    <mergeCell ref="M119:P119"/>
    <mergeCell ref="Q119:S119"/>
    <mergeCell ref="A119:B119"/>
    <mergeCell ref="T119:V119"/>
    <mergeCell ref="W119:Y119"/>
    <mergeCell ref="A121:B121"/>
    <mergeCell ref="T121:V121"/>
    <mergeCell ref="W121:Y121"/>
    <mergeCell ref="AG119:AI119"/>
    <mergeCell ref="AJ119:AL119"/>
    <mergeCell ref="A120:B120"/>
    <mergeCell ref="T120:V120"/>
    <mergeCell ref="W120:Y120"/>
    <mergeCell ref="AG120:AI120"/>
    <mergeCell ref="AJ120:AL120"/>
    <mergeCell ref="AG121:AI121"/>
    <mergeCell ref="AJ121:AL121"/>
    <mergeCell ref="A122:B122"/>
    <mergeCell ref="T122:V122"/>
    <mergeCell ref="W122:Y122"/>
    <mergeCell ref="AG122:AI122"/>
    <mergeCell ref="AJ122:AL122"/>
    <mergeCell ref="C121:L121"/>
    <mergeCell ref="M121:P121"/>
    <mergeCell ref="Q121:S121"/>
    <mergeCell ref="C115:L115"/>
    <mergeCell ref="M115:P115"/>
    <mergeCell ref="Q115:S115"/>
    <mergeCell ref="A115:B115"/>
    <mergeCell ref="T115:V115"/>
    <mergeCell ref="W115:Y115"/>
    <mergeCell ref="A117:B117"/>
    <mergeCell ref="T117:V117"/>
    <mergeCell ref="W117:Y117"/>
    <mergeCell ref="AG115:AI115"/>
    <mergeCell ref="AJ115:AL115"/>
    <mergeCell ref="A116:B116"/>
    <mergeCell ref="T116:V116"/>
    <mergeCell ref="W116:Y116"/>
    <mergeCell ref="AG116:AI116"/>
    <mergeCell ref="AJ116:AL116"/>
    <mergeCell ref="AG117:AI117"/>
    <mergeCell ref="AJ117:AL117"/>
    <mergeCell ref="A118:B118"/>
    <mergeCell ref="T118:V118"/>
    <mergeCell ref="W118:Y118"/>
    <mergeCell ref="AG118:AI118"/>
    <mergeCell ref="AJ118:AL118"/>
    <mergeCell ref="C117:L117"/>
    <mergeCell ref="M117:P117"/>
    <mergeCell ref="Q117:S117"/>
    <mergeCell ref="Z113:AC113"/>
    <mergeCell ref="AD113:AF113"/>
    <mergeCell ref="C114:L114"/>
    <mergeCell ref="M114:P114"/>
    <mergeCell ref="Q114:S114"/>
    <mergeCell ref="Z114:AC114"/>
    <mergeCell ref="AD114:AF114"/>
    <mergeCell ref="C111:L111"/>
    <mergeCell ref="M111:P111"/>
    <mergeCell ref="Q111:S111"/>
    <mergeCell ref="A111:B111"/>
    <mergeCell ref="T111:V111"/>
    <mergeCell ref="W111:Y111"/>
    <mergeCell ref="A113:B113"/>
    <mergeCell ref="T113:V113"/>
    <mergeCell ref="W113:Y113"/>
    <mergeCell ref="AG111:AI111"/>
    <mergeCell ref="AJ111:AL111"/>
    <mergeCell ref="A112:B112"/>
    <mergeCell ref="T112:V112"/>
    <mergeCell ref="W112:Y112"/>
    <mergeCell ref="AG112:AI112"/>
    <mergeCell ref="AJ112:AL112"/>
    <mergeCell ref="AG113:AI113"/>
    <mergeCell ref="AJ113:AL113"/>
    <mergeCell ref="A114:B114"/>
    <mergeCell ref="T114:V114"/>
    <mergeCell ref="W114:Y114"/>
    <mergeCell ref="AG114:AI114"/>
    <mergeCell ref="AJ114:AL114"/>
    <mergeCell ref="C113:L113"/>
    <mergeCell ref="M113:P113"/>
    <mergeCell ref="Q113:S113"/>
    <mergeCell ref="C107:L107"/>
    <mergeCell ref="M107:P107"/>
    <mergeCell ref="Q107:S107"/>
    <mergeCell ref="A107:B107"/>
    <mergeCell ref="T107:V107"/>
    <mergeCell ref="W107:Y107"/>
    <mergeCell ref="A109:B109"/>
    <mergeCell ref="T109:V109"/>
    <mergeCell ref="W109:Y109"/>
    <mergeCell ref="AG107:AI107"/>
    <mergeCell ref="AJ107:AL107"/>
    <mergeCell ref="A108:B108"/>
    <mergeCell ref="T108:V108"/>
    <mergeCell ref="W108:Y108"/>
    <mergeCell ref="AG108:AI108"/>
    <mergeCell ref="AJ108:AL108"/>
    <mergeCell ref="AG109:AI109"/>
    <mergeCell ref="AJ109:AL109"/>
    <mergeCell ref="A110:B110"/>
    <mergeCell ref="T110:V110"/>
    <mergeCell ref="W110:Y110"/>
    <mergeCell ref="AG110:AI110"/>
    <mergeCell ref="AJ110:AL110"/>
    <mergeCell ref="C109:L109"/>
    <mergeCell ref="M109:P109"/>
    <mergeCell ref="Q109:S109"/>
    <mergeCell ref="Z107:AC107"/>
    <mergeCell ref="AG105:AI105"/>
    <mergeCell ref="AJ105:AL105"/>
    <mergeCell ref="T106:V106"/>
    <mergeCell ref="W106:Y106"/>
    <mergeCell ref="AG106:AI106"/>
    <mergeCell ref="AJ106:AL106"/>
    <mergeCell ref="C104:L104"/>
    <mergeCell ref="M104:P104"/>
    <mergeCell ref="Q104:S104"/>
    <mergeCell ref="Z104:AC104"/>
    <mergeCell ref="AD104:AF104"/>
    <mergeCell ref="C101:L101"/>
    <mergeCell ref="M101:P101"/>
    <mergeCell ref="Q101:S101"/>
    <mergeCell ref="Z101:AC101"/>
    <mergeCell ref="AD101:AF101"/>
    <mergeCell ref="T101:V101"/>
    <mergeCell ref="W101:Y101"/>
    <mergeCell ref="AG101:AI101"/>
    <mergeCell ref="AJ101:AL101"/>
    <mergeCell ref="T102:V102"/>
    <mergeCell ref="W102:Y102"/>
    <mergeCell ref="AG102:AI102"/>
    <mergeCell ref="AJ102:AL102"/>
    <mergeCell ref="AG103:AI103"/>
    <mergeCell ref="AJ103:AL103"/>
    <mergeCell ref="T104:V104"/>
    <mergeCell ref="W104:Y104"/>
    <mergeCell ref="AG104:AI104"/>
    <mergeCell ref="AJ104:AL104"/>
    <mergeCell ref="C103:L103"/>
    <mergeCell ref="M103:P103"/>
    <mergeCell ref="C102:L102"/>
    <mergeCell ref="M102:P102"/>
    <mergeCell ref="Q102:S102"/>
    <mergeCell ref="Z102:AC102"/>
    <mergeCell ref="AD102:AF102"/>
    <mergeCell ref="T96:V96"/>
    <mergeCell ref="W96:Y96"/>
    <mergeCell ref="AG96:AI96"/>
    <mergeCell ref="AJ96:AL96"/>
    <mergeCell ref="C97:L97"/>
    <mergeCell ref="M97:P97"/>
    <mergeCell ref="Q97:S97"/>
    <mergeCell ref="Z97:AC97"/>
    <mergeCell ref="AD97:AF97"/>
    <mergeCell ref="T97:V97"/>
    <mergeCell ref="W97:Y97"/>
    <mergeCell ref="AG97:AI97"/>
    <mergeCell ref="AJ97:AL97"/>
    <mergeCell ref="AG99:AI99"/>
    <mergeCell ref="AJ99:AL99"/>
    <mergeCell ref="T100:V100"/>
    <mergeCell ref="W100:Y100"/>
    <mergeCell ref="AG100:AI100"/>
    <mergeCell ref="AJ100:AL100"/>
    <mergeCell ref="C96:L96"/>
    <mergeCell ref="M96:P96"/>
    <mergeCell ref="Q96:S96"/>
    <mergeCell ref="Z96:AC96"/>
    <mergeCell ref="AD96:AF96"/>
    <mergeCell ref="C98:L98"/>
    <mergeCell ref="M98:P98"/>
    <mergeCell ref="Q98:S98"/>
    <mergeCell ref="Z98:AC98"/>
    <mergeCell ref="AD98:AF98"/>
    <mergeCell ref="C100:L100"/>
    <mergeCell ref="M100:P100"/>
    <mergeCell ref="Q100:S100"/>
    <mergeCell ref="AG98:AI98"/>
    <mergeCell ref="AJ98:AL98"/>
    <mergeCell ref="Z100:AC100"/>
    <mergeCell ref="AD100:AF100"/>
    <mergeCell ref="AG91:AI91"/>
    <mergeCell ref="AJ91:AL91"/>
    <mergeCell ref="T92:V92"/>
    <mergeCell ref="W92:Y92"/>
    <mergeCell ref="AG92:AI92"/>
    <mergeCell ref="AJ92:AL92"/>
    <mergeCell ref="C93:L93"/>
    <mergeCell ref="M93:P93"/>
    <mergeCell ref="Q93:S93"/>
    <mergeCell ref="Z93:AC93"/>
    <mergeCell ref="AD93:AF93"/>
    <mergeCell ref="T93:V93"/>
    <mergeCell ref="W93:Y93"/>
    <mergeCell ref="AG93:AI93"/>
    <mergeCell ref="AJ93:AL93"/>
    <mergeCell ref="T94:V94"/>
    <mergeCell ref="W94:Y94"/>
    <mergeCell ref="AG94:AI94"/>
    <mergeCell ref="AJ94:AL94"/>
    <mergeCell ref="C95:L95"/>
    <mergeCell ref="M95:P95"/>
    <mergeCell ref="Q95:S95"/>
    <mergeCell ref="Z95:AC95"/>
    <mergeCell ref="AD95:AF95"/>
    <mergeCell ref="T95:V95"/>
    <mergeCell ref="W95:Y95"/>
    <mergeCell ref="AG95:AI95"/>
    <mergeCell ref="AJ95:AL95"/>
    <mergeCell ref="C87:L87"/>
    <mergeCell ref="M87:P87"/>
    <mergeCell ref="Q87:S87"/>
    <mergeCell ref="Z87:AC87"/>
    <mergeCell ref="AD87:AF87"/>
    <mergeCell ref="T87:V87"/>
    <mergeCell ref="W87:Y87"/>
    <mergeCell ref="AG87:AI87"/>
    <mergeCell ref="AJ87:AL87"/>
    <mergeCell ref="T88:V88"/>
    <mergeCell ref="W88:Y88"/>
    <mergeCell ref="AG88:AI88"/>
    <mergeCell ref="AJ88:AL88"/>
    <mergeCell ref="Z88:AC88"/>
    <mergeCell ref="AD88:AF88"/>
    <mergeCell ref="C89:L89"/>
    <mergeCell ref="M89:P89"/>
    <mergeCell ref="Q89:S89"/>
    <mergeCell ref="Z89:AC89"/>
    <mergeCell ref="AD89:AF89"/>
    <mergeCell ref="T89:V89"/>
    <mergeCell ref="W89:Y89"/>
    <mergeCell ref="AG89:AI89"/>
    <mergeCell ref="AJ89:AL89"/>
    <mergeCell ref="AG90:AI90"/>
    <mergeCell ref="AJ90:AL90"/>
    <mergeCell ref="Z91:AC91"/>
    <mergeCell ref="AD83:AF83"/>
    <mergeCell ref="T83:V83"/>
    <mergeCell ref="W83:Y83"/>
    <mergeCell ref="AG83:AI83"/>
    <mergeCell ref="AJ83:AL83"/>
    <mergeCell ref="T84:V84"/>
    <mergeCell ref="W84:Y84"/>
    <mergeCell ref="AG84:AI84"/>
    <mergeCell ref="AJ84:AL84"/>
    <mergeCell ref="C85:L85"/>
    <mergeCell ref="M85:P85"/>
    <mergeCell ref="Q85:S85"/>
    <mergeCell ref="Z85:AC85"/>
    <mergeCell ref="AD85:AF85"/>
    <mergeCell ref="T85:V85"/>
    <mergeCell ref="W85:Y85"/>
    <mergeCell ref="AG85:AI85"/>
    <mergeCell ref="AJ85:AL85"/>
    <mergeCell ref="T86:V86"/>
    <mergeCell ref="W86:Y86"/>
    <mergeCell ref="AG86:AI86"/>
    <mergeCell ref="AJ86:AL86"/>
    <mergeCell ref="C79:L79"/>
    <mergeCell ref="M79:P79"/>
    <mergeCell ref="Q79:S79"/>
    <mergeCell ref="Z79:AC79"/>
    <mergeCell ref="AD79:AF79"/>
    <mergeCell ref="T79:V79"/>
    <mergeCell ref="W79:Y79"/>
    <mergeCell ref="AG79:AI79"/>
    <mergeCell ref="AJ79:AL79"/>
    <mergeCell ref="T80:V80"/>
    <mergeCell ref="W80:Y80"/>
    <mergeCell ref="AG80:AI80"/>
    <mergeCell ref="AJ80:AL80"/>
    <mergeCell ref="C81:L81"/>
    <mergeCell ref="M81:P81"/>
    <mergeCell ref="Q81:S81"/>
    <mergeCell ref="Z81:AC81"/>
    <mergeCell ref="AD81:AF81"/>
    <mergeCell ref="T81:V81"/>
    <mergeCell ref="W81:Y81"/>
    <mergeCell ref="AG81:AI81"/>
    <mergeCell ref="AJ81:AL81"/>
    <mergeCell ref="T82:V82"/>
    <mergeCell ref="W82:Y82"/>
    <mergeCell ref="AG82:AI82"/>
    <mergeCell ref="AJ82:AL82"/>
    <mergeCell ref="M83:P83"/>
    <mergeCell ref="Q83:S83"/>
    <mergeCell ref="AG75:AI75"/>
    <mergeCell ref="AJ75:AL75"/>
    <mergeCell ref="T76:V76"/>
    <mergeCell ref="W76:Y76"/>
    <mergeCell ref="AG76:AI76"/>
    <mergeCell ref="AJ76:AL76"/>
    <mergeCell ref="C77:L77"/>
    <mergeCell ref="M77:P77"/>
    <mergeCell ref="Q77:S77"/>
    <mergeCell ref="Z77:AC77"/>
    <mergeCell ref="AD77:AF77"/>
    <mergeCell ref="T77:V77"/>
    <mergeCell ref="W77:Y77"/>
    <mergeCell ref="AG77:AI77"/>
    <mergeCell ref="AJ77:AL77"/>
    <mergeCell ref="T78:V78"/>
    <mergeCell ref="W78:Y78"/>
    <mergeCell ref="AG78:AI78"/>
    <mergeCell ref="AJ78:AL78"/>
    <mergeCell ref="AD68:AF68"/>
    <mergeCell ref="C71:L71"/>
    <mergeCell ref="M71:P71"/>
    <mergeCell ref="Q71:S71"/>
    <mergeCell ref="Z71:AC71"/>
    <mergeCell ref="AD71:AF71"/>
    <mergeCell ref="T71:V71"/>
    <mergeCell ref="W71:Y71"/>
    <mergeCell ref="AG71:AI71"/>
    <mergeCell ref="AJ71:AL71"/>
    <mergeCell ref="T72:V72"/>
    <mergeCell ref="W72:Y72"/>
    <mergeCell ref="AG72:AI72"/>
    <mergeCell ref="AJ72:AL72"/>
    <mergeCell ref="Z72:AC72"/>
    <mergeCell ref="AD72:AF72"/>
    <mergeCell ref="C73:L73"/>
    <mergeCell ref="M73:P73"/>
    <mergeCell ref="Q73:S73"/>
    <mergeCell ref="Z73:AC73"/>
    <mergeCell ref="AD73:AF73"/>
    <mergeCell ref="T73:V73"/>
    <mergeCell ref="W73:Y73"/>
    <mergeCell ref="AG73:AI73"/>
    <mergeCell ref="AJ73:AL73"/>
    <mergeCell ref="C64:L64"/>
    <mergeCell ref="M64:P64"/>
    <mergeCell ref="T66:V66"/>
    <mergeCell ref="Q64:S64"/>
    <mergeCell ref="AG74:AI74"/>
    <mergeCell ref="AJ74:AL74"/>
    <mergeCell ref="T68:V68"/>
    <mergeCell ref="W68:Y68"/>
    <mergeCell ref="AG68:AI68"/>
    <mergeCell ref="AJ68:AL68"/>
    <mergeCell ref="C69:L69"/>
    <mergeCell ref="M69:P69"/>
    <mergeCell ref="Q69:S69"/>
    <mergeCell ref="Z69:AC69"/>
    <mergeCell ref="AD69:AF69"/>
    <mergeCell ref="T69:V69"/>
    <mergeCell ref="W69:Y69"/>
    <mergeCell ref="AG69:AI69"/>
    <mergeCell ref="AJ69:AL69"/>
    <mergeCell ref="T70:V70"/>
    <mergeCell ref="W70:Y70"/>
    <mergeCell ref="AG70:AI70"/>
    <mergeCell ref="AJ70:AL70"/>
    <mergeCell ref="C70:L70"/>
    <mergeCell ref="M70:P70"/>
    <mergeCell ref="Q70:S70"/>
    <mergeCell ref="Z70:AC70"/>
    <mergeCell ref="AD70:AF70"/>
    <mergeCell ref="C68:L68"/>
    <mergeCell ref="M68:P68"/>
    <mergeCell ref="Q68:S68"/>
    <mergeCell ref="Z68:AC68"/>
    <mergeCell ref="C65:L65"/>
    <mergeCell ref="M65:P65"/>
    <mergeCell ref="Q65:S65"/>
    <mergeCell ref="Z65:AC65"/>
    <mergeCell ref="AD65:AF65"/>
    <mergeCell ref="T65:V65"/>
    <mergeCell ref="W65:Y65"/>
    <mergeCell ref="AG65:AI65"/>
    <mergeCell ref="AJ65:AL65"/>
    <mergeCell ref="AG67:AI67"/>
    <mergeCell ref="AJ67:AL67"/>
    <mergeCell ref="C67:L67"/>
    <mergeCell ref="M67:P67"/>
    <mergeCell ref="Q67:S67"/>
    <mergeCell ref="Z67:AC67"/>
    <mergeCell ref="AD67:AF67"/>
    <mergeCell ref="T67:V67"/>
    <mergeCell ref="W67:Y67"/>
    <mergeCell ref="C66:L66"/>
    <mergeCell ref="M66:P66"/>
    <mergeCell ref="Q66:S66"/>
    <mergeCell ref="Z66:AC66"/>
    <mergeCell ref="AD66:AF66"/>
    <mergeCell ref="M61:P61"/>
    <mergeCell ref="Q61:S61"/>
    <mergeCell ref="Z61:AC61"/>
    <mergeCell ref="AD61:AF61"/>
    <mergeCell ref="T61:V61"/>
    <mergeCell ref="W61:Y61"/>
    <mergeCell ref="AG61:AI61"/>
    <mergeCell ref="AJ61:AL61"/>
    <mergeCell ref="T62:V62"/>
    <mergeCell ref="W62:Y62"/>
    <mergeCell ref="AG62:AI62"/>
    <mergeCell ref="AJ62:AL62"/>
    <mergeCell ref="AD63:AF63"/>
    <mergeCell ref="T63:V63"/>
    <mergeCell ref="AG63:AI63"/>
    <mergeCell ref="AJ63:AL63"/>
    <mergeCell ref="T64:V64"/>
    <mergeCell ref="W64:Y64"/>
    <mergeCell ref="AG64:AI64"/>
    <mergeCell ref="AJ64:AL64"/>
    <mergeCell ref="Z64:AC64"/>
    <mergeCell ref="AD64:AF64"/>
    <mergeCell ref="T56:V56"/>
    <mergeCell ref="W56:Y56"/>
    <mergeCell ref="AG56:AI56"/>
    <mergeCell ref="AJ56:AL56"/>
    <mergeCell ref="Z56:AC56"/>
    <mergeCell ref="AD56:AF56"/>
    <mergeCell ref="C57:L57"/>
    <mergeCell ref="M57:P57"/>
    <mergeCell ref="Q57:S57"/>
    <mergeCell ref="Z57:AC57"/>
    <mergeCell ref="AD57:AF57"/>
    <mergeCell ref="T57:V57"/>
    <mergeCell ref="W57:Y57"/>
    <mergeCell ref="AG57:AI57"/>
    <mergeCell ref="AJ57:AL57"/>
    <mergeCell ref="W66:Y66"/>
    <mergeCell ref="AG66:AI66"/>
    <mergeCell ref="AJ66:AL66"/>
    <mergeCell ref="C59:L59"/>
    <mergeCell ref="M59:P59"/>
    <mergeCell ref="Q59:S59"/>
    <mergeCell ref="Z59:AC59"/>
    <mergeCell ref="AD59:AF59"/>
    <mergeCell ref="T59:V59"/>
    <mergeCell ref="W59:Y59"/>
    <mergeCell ref="AG59:AI59"/>
    <mergeCell ref="AJ59:AL59"/>
    <mergeCell ref="T60:V60"/>
    <mergeCell ref="W60:Y60"/>
    <mergeCell ref="AG60:AI60"/>
    <mergeCell ref="AJ60:AL60"/>
    <mergeCell ref="C61:L61"/>
    <mergeCell ref="W51:Y51"/>
    <mergeCell ref="AG51:AI51"/>
    <mergeCell ref="AJ51:AL51"/>
    <mergeCell ref="T52:V52"/>
    <mergeCell ref="W52:Y52"/>
    <mergeCell ref="AG52:AI52"/>
    <mergeCell ref="AJ52:AL52"/>
    <mergeCell ref="C53:L53"/>
    <mergeCell ref="M53:P53"/>
    <mergeCell ref="Q53:S53"/>
    <mergeCell ref="Z53:AC53"/>
    <mergeCell ref="AD53:AF53"/>
    <mergeCell ref="T53:V53"/>
    <mergeCell ref="W53:Y53"/>
    <mergeCell ref="C55:L55"/>
    <mergeCell ref="M55:P55"/>
    <mergeCell ref="Q55:S55"/>
    <mergeCell ref="Z55:AC55"/>
    <mergeCell ref="AD55:AF55"/>
    <mergeCell ref="T55:V55"/>
    <mergeCell ref="W55:Y55"/>
    <mergeCell ref="AG55:AI55"/>
    <mergeCell ref="AJ55:AL55"/>
    <mergeCell ref="M49:P49"/>
    <mergeCell ref="Q49:S49"/>
    <mergeCell ref="Z49:AC49"/>
    <mergeCell ref="AD49:AF49"/>
    <mergeCell ref="T49:V49"/>
    <mergeCell ref="W49:Y49"/>
    <mergeCell ref="AG49:AI49"/>
    <mergeCell ref="AJ49:AL49"/>
    <mergeCell ref="T50:V50"/>
    <mergeCell ref="W50:Y50"/>
    <mergeCell ref="AG50:AI50"/>
    <mergeCell ref="AJ50:AL50"/>
    <mergeCell ref="AD50:AF50"/>
    <mergeCell ref="C48:L48"/>
    <mergeCell ref="AG58:AI58"/>
    <mergeCell ref="AJ58:AL58"/>
    <mergeCell ref="C54:L54"/>
    <mergeCell ref="M54:P54"/>
    <mergeCell ref="Q54:S54"/>
    <mergeCell ref="Z54:AC54"/>
    <mergeCell ref="AD54:AF54"/>
    <mergeCell ref="C52:L52"/>
    <mergeCell ref="M52:P52"/>
    <mergeCell ref="Q52:S52"/>
    <mergeCell ref="Z52:AC52"/>
    <mergeCell ref="AD52:AF52"/>
    <mergeCell ref="C51:L51"/>
    <mergeCell ref="M51:P51"/>
    <mergeCell ref="Q51:S51"/>
    <mergeCell ref="Z51:AC51"/>
    <mergeCell ref="AD51:AF51"/>
    <mergeCell ref="T51:V51"/>
    <mergeCell ref="T46:V46"/>
    <mergeCell ref="W46:Y46"/>
    <mergeCell ref="AG46:AI46"/>
    <mergeCell ref="AJ46:AL46"/>
    <mergeCell ref="AG53:AI53"/>
    <mergeCell ref="AJ53:AL53"/>
    <mergeCell ref="M48:P48"/>
    <mergeCell ref="Q48:S48"/>
    <mergeCell ref="Z48:AC48"/>
    <mergeCell ref="AD48:AF48"/>
    <mergeCell ref="C50:L50"/>
    <mergeCell ref="M50:P50"/>
    <mergeCell ref="Q50:S50"/>
    <mergeCell ref="Z50:AC50"/>
    <mergeCell ref="T54:V54"/>
    <mergeCell ref="W54:Y54"/>
    <mergeCell ref="AG54:AI54"/>
    <mergeCell ref="AJ54:AL54"/>
    <mergeCell ref="C47:L47"/>
    <mergeCell ref="M47:P47"/>
    <mergeCell ref="Q47:S47"/>
    <mergeCell ref="Z47:AC47"/>
    <mergeCell ref="AD47:AF47"/>
    <mergeCell ref="T47:V47"/>
    <mergeCell ref="W47:Y47"/>
    <mergeCell ref="AG47:AI47"/>
    <mergeCell ref="AJ47:AL47"/>
    <mergeCell ref="T48:V48"/>
    <mergeCell ref="W48:Y48"/>
    <mergeCell ref="AG48:AI48"/>
    <mergeCell ref="AJ48:AL48"/>
    <mergeCell ref="C49:L49"/>
    <mergeCell ref="W40:Y40"/>
    <mergeCell ref="AG40:AI40"/>
    <mergeCell ref="AJ40:AL40"/>
    <mergeCell ref="Z40:AC40"/>
    <mergeCell ref="AD40:AF40"/>
    <mergeCell ref="C41:L41"/>
    <mergeCell ref="M41:P41"/>
    <mergeCell ref="Q41:S41"/>
    <mergeCell ref="Z41:AC41"/>
    <mergeCell ref="AD41:AF41"/>
    <mergeCell ref="T41:V41"/>
    <mergeCell ref="W41:Y41"/>
    <mergeCell ref="AG41:AI41"/>
    <mergeCell ref="AJ41:AL41"/>
    <mergeCell ref="AG44:AI44"/>
    <mergeCell ref="AJ44:AL44"/>
    <mergeCell ref="C45:L45"/>
    <mergeCell ref="M45:P45"/>
    <mergeCell ref="Q45:S45"/>
    <mergeCell ref="Z45:AC45"/>
    <mergeCell ref="AD45:AF45"/>
    <mergeCell ref="T45:V45"/>
    <mergeCell ref="W45:Y45"/>
    <mergeCell ref="AG45:AI45"/>
    <mergeCell ref="AJ45:AL45"/>
    <mergeCell ref="C42:L42"/>
    <mergeCell ref="M42:P42"/>
    <mergeCell ref="Q42:S42"/>
    <mergeCell ref="Z42:AC42"/>
    <mergeCell ref="AD42:AF42"/>
    <mergeCell ref="C40:L40"/>
    <mergeCell ref="M40:P40"/>
    <mergeCell ref="AG42:AI42"/>
    <mergeCell ref="AJ42:AL42"/>
    <mergeCell ref="W43:Y43"/>
    <mergeCell ref="AG43:AI43"/>
    <mergeCell ref="AJ43:AL43"/>
    <mergeCell ref="T44:V44"/>
    <mergeCell ref="W44:Y44"/>
    <mergeCell ref="C37:L37"/>
    <mergeCell ref="M37:P37"/>
    <mergeCell ref="Q37:S37"/>
    <mergeCell ref="Z37:AC37"/>
    <mergeCell ref="AD37:AF37"/>
    <mergeCell ref="T37:V37"/>
    <mergeCell ref="W37:Y37"/>
    <mergeCell ref="AG37:AI37"/>
    <mergeCell ref="AJ37:AL37"/>
    <mergeCell ref="T38:V38"/>
    <mergeCell ref="W38:Y38"/>
    <mergeCell ref="AG38:AI38"/>
    <mergeCell ref="AJ38:AL38"/>
    <mergeCell ref="C38:L38"/>
    <mergeCell ref="M38:P38"/>
    <mergeCell ref="Q38:S38"/>
    <mergeCell ref="Z38:AC38"/>
    <mergeCell ref="AD38:AF38"/>
    <mergeCell ref="Z39:AC39"/>
    <mergeCell ref="AD39:AF39"/>
    <mergeCell ref="T39:V39"/>
    <mergeCell ref="W39:Y39"/>
    <mergeCell ref="AG39:AI39"/>
    <mergeCell ref="AJ39:AL39"/>
    <mergeCell ref="T40:V40"/>
    <mergeCell ref="AG32:AI32"/>
    <mergeCell ref="AJ32:AL32"/>
    <mergeCell ref="C33:L33"/>
    <mergeCell ref="M33:P33"/>
    <mergeCell ref="Q33:S33"/>
    <mergeCell ref="Z33:AC33"/>
    <mergeCell ref="AD33:AF33"/>
    <mergeCell ref="T33:V33"/>
    <mergeCell ref="W33:Y33"/>
    <mergeCell ref="AG33:AI33"/>
    <mergeCell ref="AJ33:AL33"/>
    <mergeCell ref="AG35:AI35"/>
    <mergeCell ref="AJ35:AL35"/>
    <mergeCell ref="T36:V36"/>
    <mergeCell ref="W36:Y36"/>
    <mergeCell ref="AG36:AI36"/>
    <mergeCell ref="AJ36:AL36"/>
    <mergeCell ref="C36:L36"/>
    <mergeCell ref="M36:P36"/>
    <mergeCell ref="Q36:S36"/>
    <mergeCell ref="Z36:AC36"/>
    <mergeCell ref="AD36:AF36"/>
    <mergeCell ref="C35:L35"/>
    <mergeCell ref="M35:P35"/>
    <mergeCell ref="Q35:S35"/>
    <mergeCell ref="Z35:AC35"/>
    <mergeCell ref="AD35:AF35"/>
    <mergeCell ref="T35:V35"/>
    <mergeCell ref="W35:Y35"/>
    <mergeCell ref="C34:L34"/>
    <mergeCell ref="T34:V34"/>
    <mergeCell ref="M34:P34"/>
    <mergeCell ref="W34:Y34"/>
    <mergeCell ref="AG34:AI34"/>
    <mergeCell ref="AJ34:AL34"/>
    <mergeCell ref="AJ26:AL26"/>
    <mergeCell ref="AD27:AF27"/>
    <mergeCell ref="T27:V27"/>
    <mergeCell ref="W27:Y27"/>
    <mergeCell ref="AG27:AI27"/>
    <mergeCell ref="AJ27:AL27"/>
    <mergeCell ref="T28:V28"/>
    <mergeCell ref="W28:Y28"/>
    <mergeCell ref="AG28:AI28"/>
    <mergeCell ref="AJ28:AL28"/>
    <mergeCell ref="C29:L29"/>
    <mergeCell ref="M29:P29"/>
    <mergeCell ref="Q29:S29"/>
    <mergeCell ref="Z29:AC29"/>
    <mergeCell ref="AD29:AF29"/>
    <mergeCell ref="T29:V29"/>
    <mergeCell ref="W29:Y29"/>
    <mergeCell ref="AG29:AI29"/>
    <mergeCell ref="AJ29:AL29"/>
    <mergeCell ref="C31:L31"/>
    <mergeCell ref="M31:P31"/>
    <mergeCell ref="Q31:S31"/>
    <mergeCell ref="Z31:AC31"/>
    <mergeCell ref="AD31:AF31"/>
    <mergeCell ref="T31:V31"/>
    <mergeCell ref="W31:Y31"/>
    <mergeCell ref="AG31:AI31"/>
    <mergeCell ref="AJ31:AL31"/>
    <mergeCell ref="W32:Y32"/>
    <mergeCell ref="AG19:AI19"/>
    <mergeCell ref="T30:V30"/>
    <mergeCell ref="W30:Y30"/>
    <mergeCell ref="AG30:AI30"/>
    <mergeCell ref="AJ30:AL30"/>
    <mergeCell ref="C23:L23"/>
    <mergeCell ref="M23:P23"/>
    <mergeCell ref="Q23:S23"/>
    <mergeCell ref="Z23:AC23"/>
    <mergeCell ref="AD23:AF23"/>
    <mergeCell ref="T23:V23"/>
    <mergeCell ref="W23:Y23"/>
    <mergeCell ref="AG23:AI23"/>
    <mergeCell ref="AJ23:AL23"/>
    <mergeCell ref="T24:V24"/>
    <mergeCell ref="W24:Y24"/>
    <mergeCell ref="AG24:AI24"/>
    <mergeCell ref="AJ24:AL24"/>
    <mergeCell ref="Z24:AC24"/>
    <mergeCell ref="AD24:AF24"/>
    <mergeCell ref="C25:L25"/>
    <mergeCell ref="M25:P25"/>
    <mergeCell ref="Q25:S25"/>
    <mergeCell ref="Z25:AC25"/>
    <mergeCell ref="AD25:AF25"/>
    <mergeCell ref="T25:V25"/>
    <mergeCell ref="W25:Y25"/>
    <mergeCell ref="AG25:AI25"/>
    <mergeCell ref="AJ25:AL25"/>
    <mergeCell ref="T26:V26"/>
    <mergeCell ref="W26:Y26"/>
    <mergeCell ref="AG26:AI26"/>
    <mergeCell ref="AJ19:AL19"/>
    <mergeCell ref="T20:V20"/>
    <mergeCell ref="W20:Y20"/>
    <mergeCell ref="AG20:AI20"/>
    <mergeCell ref="AJ20:AL20"/>
    <mergeCell ref="C21:L21"/>
    <mergeCell ref="M21:P21"/>
    <mergeCell ref="Q21:S21"/>
    <mergeCell ref="Z21:AC21"/>
    <mergeCell ref="AD21:AF21"/>
    <mergeCell ref="T21:V21"/>
    <mergeCell ref="W21:Y21"/>
    <mergeCell ref="AG21:AI21"/>
    <mergeCell ref="AJ21:AL21"/>
    <mergeCell ref="T22:V22"/>
    <mergeCell ref="W22:Y22"/>
    <mergeCell ref="AG22:AI22"/>
    <mergeCell ref="AJ22:AL22"/>
    <mergeCell ref="C22:L22"/>
    <mergeCell ref="M22:P22"/>
    <mergeCell ref="Q22:S22"/>
    <mergeCell ref="Z22:AC22"/>
    <mergeCell ref="AD22:AF22"/>
    <mergeCell ref="C20:L20"/>
    <mergeCell ref="Q20:S20"/>
    <mergeCell ref="Z20:AC20"/>
    <mergeCell ref="AD20:AF20"/>
    <mergeCell ref="C19:L19"/>
    <mergeCell ref="M19:P19"/>
    <mergeCell ref="Q19:S19"/>
    <mergeCell ref="Z19:AC19"/>
    <mergeCell ref="AD19:AF19"/>
    <mergeCell ref="AG15:AI15"/>
    <mergeCell ref="AJ15:AL15"/>
    <mergeCell ref="T16:V16"/>
    <mergeCell ref="W16:Y16"/>
    <mergeCell ref="AG16:AI16"/>
    <mergeCell ref="AJ16:AL16"/>
    <mergeCell ref="C17:L17"/>
    <mergeCell ref="M17:P17"/>
    <mergeCell ref="Q17:S17"/>
    <mergeCell ref="Z17:AC17"/>
    <mergeCell ref="AD17:AF17"/>
    <mergeCell ref="T17:V17"/>
    <mergeCell ref="W17:Y17"/>
    <mergeCell ref="AG17:AI17"/>
    <mergeCell ref="AJ17:AL17"/>
    <mergeCell ref="T18:V18"/>
    <mergeCell ref="W18:Y18"/>
    <mergeCell ref="AG18:AI18"/>
    <mergeCell ref="AJ18:AL18"/>
    <mergeCell ref="Q18:S18"/>
    <mergeCell ref="Z18:AC18"/>
    <mergeCell ref="AD18:AF18"/>
    <mergeCell ref="C16:L16"/>
    <mergeCell ref="M16:P16"/>
    <mergeCell ref="Q16:S16"/>
    <mergeCell ref="Z16:AC16"/>
    <mergeCell ref="AD16:AF16"/>
    <mergeCell ref="W11:Y11"/>
    <mergeCell ref="W13:Y13"/>
    <mergeCell ref="AG11:AI11"/>
    <mergeCell ref="AJ11:AL11"/>
    <mergeCell ref="T12:V12"/>
    <mergeCell ref="W12:Y12"/>
    <mergeCell ref="AG12:AI12"/>
    <mergeCell ref="AJ12:AL12"/>
    <mergeCell ref="AJ13:AL13"/>
    <mergeCell ref="T14:V14"/>
    <mergeCell ref="W14:Y14"/>
    <mergeCell ref="AG14:AI14"/>
    <mergeCell ref="AJ14:AL14"/>
    <mergeCell ref="C13:L13"/>
    <mergeCell ref="M13:P13"/>
    <mergeCell ref="Q13:S13"/>
    <mergeCell ref="Z13:AC13"/>
    <mergeCell ref="AD13:AF13"/>
    <mergeCell ref="T11:V11"/>
    <mergeCell ref="AG7:AI7"/>
    <mergeCell ref="AJ7:AL7"/>
    <mergeCell ref="T8:V8"/>
    <mergeCell ref="W8:Y8"/>
    <mergeCell ref="AG8:AI8"/>
    <mergeCell ref="AJ8:AL8"/>
    <mergeCell ref="AD7:AF7"/>
    <mergeCell ref="AJ9:AL9"/>
    <mergeCell ref="T10:V10"/>
    <mergeCell ref="W10:Y10"/>
    <mergeCell ref="AG10:AI10"/>
    <mergeCell ref="AJ10:AL10"/>
    <mergeCell ref="C10:L10"/>
    <mergeCell ref="M10:P10"/>
    <mergeCell ref="Q10:S10"/>
    <mergeCell ref="Z10:AC10"/>
    <mergeCell ref="AD10:AF10"/>
    <mergeCell ref="A87:B87"/>
    <mergeCell ref="A78:B78"/>
    <mergeCell ref="A79:B79"/>
    <mergeCell ref="A80:B80"/>
    <mergeCell ref="A81:B81"/>
    <mergeCell ref="A82:B82"/>
    <mergeCell ref="T5:V5"/>
    <mergeCell ref="W5:Y5"/>
    <mergeCell ref="A42:B42"/>
    <mergeCell ref="A33:B33"/>
    <mergeCell ref="A34:B34"/>
    <mergeCell ref="A35:B35"/>
    <mergeCell ref="A36:B36"/>
    <mergeCell ref="A37:B37"/>
    <mergeCell ref="A48:B48"/>
    <mergeCell ref="A49:B49"/>
    <mergeCell ref="A50:B50"/>
    <mergeCell ref="A51:B51"/>
    <mergeCell ref="A52:B52"/>
    <mergeCell ref="A43:B43"/>
    <mergeCell ref="A44:B44"/>
    <mergeCell ref="A45:B45"/>
    <mergeCell ref="C8:L8"/>
    <mergeCell ref="M8:P8"/>
    <mergeCell ref="Q8:S8"/>
    <mergeCell ref="T7:V7"/>
    <mergeCell ref="W7:Y7"/>
    <mergeCell ref="T19:V19"/>
    <mergeCell ref="W19:Y19"/>
    <mergeCell ref="C39:L39"/>
    <mergeCell ref="M39:P39"/>
    <mergeCell ref="Q39:S39"/>
    <mergeCell ref="A86:B86"/>
    <mergeCell ref="AJ5:AL5"/>
    <mergeCell ref="T6:V6"/>
    <mergeCell ref="W6:Y6"/>
    <mergeCell ref="AG6:AI6"/>
    <mergeCell ref="AJ6:AL6"/>
    <mergeCell ref="C6:L6"/>
    <mergeCell ref="M6:P6"/>
    <mergeCell ref="Q6:S6"/>
    <mergeCell ref="Z6:AC6"/>
    <mergeCell ref="AD6:AF6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38:B38"/>
    <mergeCell ref="A39:B39"/>
    <mergeCell ref="A40:B40"/>
    <mergeCell ref="A41:B41"/>
    <mergeCell ref="A73:B73"/>
    <mergeCell ref="A74:B74"/>
    <mergeCell ref="A75:B75"/>
    <mergeCell ref="A76:B76"/>
    <mergeCell ref="A77:B77"/>
    <mergeCell ref="AG9:AI9"/>
    <mergeCell ref="T9:V9"/>
    <mergeCell ref="A104:B104"/>
    <mergeCell ref="A105:B105"/>
    <mergeCell ref="A106:B106"/>
    <mergeCell ref="A98:B98"/>
    <mergeCell ref="A99:B99"/>
    <mergeCell ref="A100:B100"/>
    <mergeCell ref="A101:B101"/>
    <mergeCell ref="A102:B102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103:B103"/>
    <mergeCell ref="A83:B83"/>
    <mergeCell ref="A84:B84"/>
    <mergeCell ref="A85:B85"/>
    <mergeCell ref="AG4:AI4"/>
    <mergeCell ref="A28:B28"/>
    <mergeCell ref="A29:B29"/>
    <mergeCell ref="A30:B30"/>
    <mergeCell ref="A18:B18"/>
    <mergeCell ref="A19:B19"/>
    <mergeCell ref="A20:B20"/>
    <mergeCell ref="A21:B21"/>
    <mergeCell ref="A46:B46"/>
    <mergeCell ref="A47:B47"/>
    <mergeCell ref="A22:B22"/>
    <mergeCell ref="A13:B13"/>
    <mergeCell ref="A14:B14"/>
    <mergeCell ref="A15:B15"/>
    <mergeCell ref="A16:B16"/>
    <mergeCell ref="A17:B17"/>
    <mergeCell ref="A31:B31"/>
    <mergeCell ref="A32:B32"/>
    <mergeCell ref="A23:B23"/>
    <mergeCell ref="A24:B24"/>
    <mergeCell ref="A25:B25"/>
    <mergeCell ref="A26:B26"/>
    <mergeCell ref="A27:B27"/>
    <mergeCell ref="A6:B6"/>
    <mergeCell ref="AG5:AI5"/>
    <mergeCell ref="A4:B4"/>
    <mergeCell ref="C4:L4"/>
    <mergeCell ref="M4:P4"/>
    <mergeCell ref="W9:Y9"/>
    <mergeCell ref="AG13:AI13"/>
    <mergeCell ref="T13:V13"/>
    <mergeCell ref="Z8:A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9"/>
  <sheetViews>
    <sheetView tabSelected="1" workbookViewId="0">
      <selection activeCell="H4" sqref="H4:H13"/>
    </sheetView>
  </sheetViews>
  <sheetFormatPr defaultRowHeight="15.75" x14ac:dyDescent="0.25"/>
  <cols>
    <col min="1" max="1" width="9.85546875" style="1" customWidth="1"/>
    <col min="2" max="2" width="32.85546875" style="1" customWidth="1"/>
    <col min="3" max="4" width="11" style="1" customWidth="1"/>
    <col min="5" max="6" width="7" style="1" bestFit="1" customWidth="1"/>
    <col min="7" max="7" width="9.140625" style="1"/>
    <col min="8" max="8" width="28.28515625" style="1" customWidth="1"/>
    <col min="9" max="12" width="9.140625" style="1"/>
    <col min="13" max="13" width="10.140625" style="1" customWidth="1"/>
    <col min="14" max="14" width="25.28515625" style="1" customWidth="1"/>
    <col min="15" max="16384" width="9.140625" style="1"/>
  </cols>
  <sheetData>
    <row r="1" spans="1:18" x14ac:dyDescent="0.25">
      <c r="A1" s="122" t="s">
        <v>109</v>
      </c>
      <c r="B1" s="123"/>
      <c r="C1" s="123"/>
      <c r="D1" s="123"/>
      <c r="E1" s="123"/>
      <c r="F1" s="123"/>
      <c r="G1" s="124" t="s">
        <v>110</v>
      </c>
      <c r="H1" s="125"/>
      <c r="I1" s="125"/>
      <c r="J1" s="125"/>
      <c r="K1" s="125"/>
      <c r="L1" s="125"/>
      <c r="M1" s="120" t="s">
        <v>111</v>
      </c>
      <c r="N1" s="121"/>
      <c r="O1" s="121"/>
      <c r="P1" s="121"/>
      <c r="Q1" s="121"/>
      <c r="R1" s="121"/>
    </row>
    <row r="2" spans="1:18" ht="31.5" customHeight="1" x14ac:dyDescent="0.25">
      <c r="A2" s="128" t="s">
        <v>15</v>
      </c>
      <c r="B2" s="128" t="s">
        <v>3</v>
      </c>
      <c r="C2" s="30" t="s">
        <v>16</v>
      </c>
      <c r="D2" s="11" t="s">
        <v>17</v>
      </c>
      <c r="E2" s="119" t="s">
        <v>86</v>
      </c>
      <c r="F2" s="119"/>
      <c r="G2" s="126" t="s">
        <v>15</v>
      </c>
      <c r="H2" s="126" t="s">
        <v>3</v>
      </c>
      <c r="I2" s="15" t="s">
        <v>16</v>
      </c>
      <c r="J2" s="15" t="s">
        <v>17</v>
      </c>
      <c r="K2" s="127" t="s">
        <v>86</v>
      </c>
      <c r="L2" s="127"/>
      <c r="M2" s="129" t="s">
        <v>15</v>
      </c>
      <c r="N2" s="129" t="s">
        <v>3</v>
      </c>
      <c r="O2" s="21" t="s">
        <v>16</v>
      </c>
      <c r="P2" s="21" t="s">
        <v>17</v>
      </c>
      <c r="Q2" s="130" t="s">
        <v>86</v>
      </c>
      <c r="R2" s="130"/>
    </row>
    <row r="3" spans="1:18" ht="17.25" customHeight="1" x14ac:dyDescent="0.25">
      <c r="A3" s="128"/>
      <c r="B3" s="128"/>
      <c r="C3" s="11" t="s">
        <v>112</v>
      </c>
      <c r="D3" s="11" t="s">
        <v>113</v>
      </c>
      <c r="E3" s="11" t="s">
        <v>17</v>
      </c>
      <c r="F3" s="12" t="s">
        <v>20</v>
      </c>
      <c r="G3" s="126"/>
      <c r="H3" s="126"/>
      <c r="I3" s="15" t="s">
        <v>18</v>
      </c>
      <c r="J3" s="15" t="s">
        <v>19</v>
      </c>
      <c r="K3" s="15" t="s">
        <v>17</v>
      </c>
      <c r="L3" s="16" t="s">
        <v>20</v>
      </c>
      <c r="M3" s="129"/>
      <c r="N3" s="129"/>
      <c r="O3" s="21" t="s">
        <v>18</v>
      </c>
      <c r="P3" s="21" t="s">
        <v>19</v>
      </c>
      <c r="Q3" s="21" t="s">
        <v>17</v>
      </c>
      <c r="R3" s="22" t="s">
        <v>20</v>
      </c>
    </row>
    <row r="4" spans="1:18" x14ac:dyDescent="0.25">
      <c r="A4" s="13" t="s">
        <v>21</v>
      </c>
      <c r="B4" s="14" t="s">
        <v>22</v>
      </c>
      <c r="C4" s="13"/>
      <c r="D4" s="13" t="s">
        <v>23</v>
      </c>
      <c r="E4" s="113">
        <v>6</v>
      </c>
      <c r="F4" s="113">
        <v>6</v>
      </c>
      <c r="G4" s="17" t="s">
        <v>52</v>
      </c>
      <c r="H4" s="18" t="s">
        <v>53</v>
      </c>
      <c r="I4" s="19" t="s">
        <v>48</v>
      </c>
      <c r="J4" s="20" t="s">
        <v>23</v>
      </c>
      <c r="K4" s="116">
        <v>5</v>
      </c>
      <c r="L4" s="19" t="s">
        <v>48</v>
      </c>
      <c r="M4" s="23" t="s">
        <v>67</v>
      </c>
      <c r="N4" s="23" t="s">
        <v>68</v>
      </c>
      <c r="O4" s="24" t="s">
        <v>23</v>
      </c>
      <c r="P4" s="25" t="s">
        <v>48</v>
      </c>
      <c r="Q4" s="25">
        <v>5.7</v>
      </c>
      <c r="R4" s="25">
        <v>5.7</v>
      </c>
    </row>
    <row r="5" spans="1:18" x14ac:dyDescent="0.25">
      <c r="A5" s="13" t="s">
        <v>24</v>
      </c>
      <c r="B5" s="14" t="s">
        <v>25</v>
      </c>
      <c r="C5" s="13"/>
      <c r="D5" s="13" t="s">
        <v>23</v>
      </c>
      <c r="E5" s="114"/>
      <c r="F5" s="114"/>
      <c r="G5" s="17" t="s">
        <v>54</v>
      </c>
      <c r="H5" s="18" t="s">
        <v>55</v>
      </c>
      <c r="I5" s="19" t="s">
        <v>48</v>
      </c>
      <c r="J5" s="20" t="s">
        <v>23</v>
      </c>
      <c r="K5" s="117"/>
      <c r="L5" s="19" t="s">
        <v>48</v>
      </c>
      <c r="M5" s="24" t="s">
        <v>69</v>
      </c>
      <c r="N5" s="26" t="s">
        <v>70</v>
      </c>
      <c r="O5" s="24" t="s">
        <v>23</v>
      </c>
      <c r="P5" s="25" t="s">
        <v>48</v>
      </c>
      <c r="Q5" s="110">
        <v>6</v>
      </c>
      <c r="R5" s="110">
        <v>6</v>
      </c>
    </row>
    <row r="6" spans="1:18" x14ac:dyDescent="0.25">
      <c r="A6" s="13" t="s">
        <v>26</v>
      </c>
      <c r="B6" s="14" t="s">
        <v>27</v>
      </c>
      <c r="C6" s="13" t="s">
        <v>23</v>
      </c>
      <c r="D6" s="13"/>
      <c r="E6" s="114"/>
      <c r="F6" s="114"/>
      <c r="G6" s="17" t="s">
        <v>56</v>
      </c>
      <c r="H6" s="18" t="s">
        <v>30</v>
      </c>
      <c r="I6" s="19" t="s">
        <v>48</v>
      </c>
      <c r="J6" s="20" t="s">
        <v>23</v>
      </c>
      <c r="K6" s="116">
        <v>5.2</v>
      </c>
      <c r="L6" s="19" t="s">
        <v>48</v>
      </c>
      <c r="M6" s="24" t="s">
        <v>71</v>
      </c>
      <c r="N6" s="26" t="s">
        <v>72</v>
      </c>
      <c r="O6" s="24" t="s">
        <v>23</v>
      </c>
      <c r="P6" s="25" t="s">
        <v>48</v>
      </c>
      <c r="Q6" s="111"/>
      <c r="R6" s="111"/>
    </row>
    <row r="7" spans="1:18" ht="17.25" customHeight="1" x14ac:dyDescent="0.25">
      <c r="A7" s="13" t="s">
        <v>28</v>
      </c>
      <c r="B7" s="14" t="s">
        <v>29</v>
      </c>
      <c r="C7" s="13" t="s">
        <v>23</v>
      </c>
      <c r="D7" s="13"/>
      <c r="E7" s="114"/>
      <c r="F7" s="114"/>
      <c r="G7" s="17" t="s">
        <v>57</v>
      </c>
      <c r="H7" s="18" t="s">
        <v>58</v>
      </c>
      <c r="I7" s="19" t="s">
        <v>48</v>
      </c>
      <c r="J7" s="20" t="s">
        <v>23</v>
      </c>
      <c r="K7" s="118"/>
      <c r="L7" s="19" t="s">
        <v>48</v>
      </c>
      <c r="M7" s="24" t="s">
        <v>73</v>
      </c>
      <c r="N7" s="26" t="s">
        <v>30</v>
      </c>
      <c r="O7" s="24" t="s">
        <v>23</v>
      </c>
      <c r="P7" s="25" t="s">
        <v>48</v>
      </c>
      <c r="Q7" s="111"/>
      <c r="R7" s="111"/>
    </row>
    <row r="8" spans="1:18" x14ac:dyDescent="0.25">
      <c r="A8" s="13" t="s">
        <v>32</v>
      </c>
      <c r="B8" s="14" t="s">
        <v>33</v>
      </c>
      <c r="C8" s="13" t="s">
        <v>23</v>
      </c>
      <c r="D8" s="13"/>
      <c r="E8" s="114"/>
      <c r="F8" s="114"/>
      <c r="G8" s="17" t="s">
        <v>59</v>
      </c>
      <c r="H8" s="18" t="s">
        <v>45</v>
      </c>
      <c r="I8" s="19" t="s">
        <v>48</v>
      </c>
      <c r="J8" s="20" t="s">
        <v>23</v>
      </c>
      <c r="K8" s="118"/>
      <c r="L8" s="19" t="s">
        <v>48</v>
      </c>
      <c r="M8" s="24" t="s">
        <v>74</v>
      </c>
      <c r="N8" s="26" t="s">
        <v>31</v>
      </c>
      <c r="O8" s="24" t="s">
        <v>23</v>
      </c>
      <c r="P8" s="25" t="s">
        <v>48</v>
      </c>
      <c r="Q8" s="111"/>
      <c r="R8" s="111"/>
    </row>
    <row r="9" spans="1:18" x14ac:dyDescent="0.25">
      <c r="A9" s="13" t="s">
        <v>34</v>
      </c>
      <c r="B9" s="14" t="s">
        <v>104</v>
      </c>
      <c r="C9" s="13" t="s">
        <v>23</v>
      </c>
      <c r="D9" s="13"/>
      <c r="E9" s="114"/>
      <c r="F9" s="114"/>
      <c r="G9" s="17" t="s">
        <v>60</v>
      </c>
      <c r="H9" s="18" t="s">
        <v>36</v>
      </c>
      <c r="I9" s="19" t="s">
        <v>48</v>
      </c>
      <c r="J9" s="20" t="s">
        <v>23</v>
      </c>
      <c r="K9" s="118"/>
      <c r="L9" s="19" t="s">
        <v>48</v>
      </c>
      <c r="M9" s="24" t="s">
        <v>75</v>
      </c>
      <c r="N9" s="26" t="s">
        <v>36</v>
      </c>
      <c r="O9" s="24" t="s">
        <v>23</v>
      </c>
      <c r="P9" s="25" t="s">
        <v>48</v>
      </c>
      <c r="Q9" s="111"/>
      <c r="R9" s="111"/>
    </row>
    <row r="10" spans="1:18" x14ac:dyDescent="0.25">
      <c r="A10" s="13" t="s">
        <v>35</v>
      </c>
      <c r="B10" s="14" t="s">
        <v>36</v>
      </c>
      <c r="C10" s="13" t="s">
        <v>23</v>
      </c>
      <c r="D10" s="13"/>
      <c r="E10" s="115"/>
      <c r="F10" s="115"/>
      <c r="G10" s="17" t="s">
        <v>61</v>
      </c>
      <c r="H10" s="18" t="s">
        <v>33</v>
      </c>
      <c r="I10" s="19" t="s">
        <v>48</v>
      </c>
      <c r="J10" s="20" t="s">
        <v>23</v>
      </c>
      <c r="K10" s="118"/>
      <c r="L10" s="19" t="s">
        <v>48</v>
      </c>
      <c r="M10" s="24" t="s">
        <v>76</v>
      </c>
      <c r="N10" s="26" t="s">
        <v>55</v>
      </c>
      <c r="O10" s="24" t="s">
        <v>23</v>
      </c>
      <c r="P10" s="25" t="s">
        <v>48</v>
      </c>
      <c r="Q10" s="111"/>
      <c r="R10" s="111"/>
    </row>
    <row r="11" spans="1:18" ht="17.25" customHeight="1" x14ac:dyDescent="0.25">
      <c r="A11" s="13" t="s">
        <v>37</v>
      </c>
      <c r="B11" s="14" t="s">
        <v>105</v>
      </c>
      <c r="C11" s="13" t="s">
        <v>23</v>
      </c>
      <c r="D11" s="13"/>
      <c r="E11" s="113">
        <v>6.6</v>
      </c>
      <c r="F11" s="113">
        <v>6.6</v>
      </c>
      <c r="G11" s="17" t="s">
        <v>62</v>
      </c>
      <c r="H11" s="18" t="s">
        <v>43</v>
      </c>
      <c r="I11" s="19" t="s">
        <v>48</v>
      </c>
      <c r="J11" s="20" t="s">
        <v>23</v>
      </c>
      <c r="K11" s="118"/>
      <c r="L11" s="19" t="s">
        <v>48</v>
      </c>
      <c r="M11" s="24" t="s">
        <v>77</v>
      </c>
      <c r="N11" s="26" t="s">
        <v>27</v>
      </c>
      <c r="O11" s="24" t="s">
        <v>23</v>
      </c>
      <c r="P11" s="25" t="s">
        <v>48</v>
      </c>
      <c r="Q11" s="111"/>
      <c r="R11" s="111"/>
    </row>
    <row r="12" spans="1:18" x14ac:dyDescent="0.25">
      <c r="A12" s="13" t="s">
        <v>38</v>
      </c>
      <c r="B12" s="14" t="s">
        <v>106</v>
      </c>
      <c r="C12" s="13" t="s">
        <v>23</v>
      </c>
      <c r="D12" s="13"/>
      <c r="E12" s="114"/>
      <c r="F12" s="114"/>
      <c r="G12" s="17" t="s">
        <v>63</v>
      </c>
      <c r="H12" s="18" t="s">
        <v>64</v>
      </c>
      <c r="I12" s="19" t="s">
        <v>48</v>
      </c>
      <c r="J12" s="20" t="s">
        <v>23</v>
      </c>
      <c r="K12" s="118"/>
      <c r="L12" s="19" t="s">
        <v>48</v>
      </c>
      <c r="M12" s="24" t="s">
        <v>78</v>
      </c>
      <c r="N12" s="26" t="s">
        <v>79</v>
      </c>
      <c r="O12" s="24" t="s">
        <v>23</v>
      </c>
      <c r="P12" s="25" t="s">
        <v>48</v>
      </c>
      <c r="Q12" s="112"/>
      <c r="R12" s="112"/>
    </row>
    <row r="13" spans="1:18" x14ac:dyDescent="0.25">
      <c r="A13" s="13" t="s">
        <v>39</v>
      </c>
      <c r="B13" s="14" t="s">
        <v>107</v>
      </c>
      <c r="C13" s="13" t="s">
        <v>23</v>
      </c>
      <c r="D13" s="13"/>
      <c r="E13" s="114"/>
      <c r="F13" s="114"/>
      <c r="G13" s="20" t="s">
        <v>65</v>
      </c>
      <c r="H13" s="18" t="s">
        <v>66</v>
      </c>
      <c r="I13" s="19" t="s">
        <v>48</v>
      </c>
      <c r="J13" s="20" t="s">
        <v>23</v>
      </c>
      <c r="K13" s="117"/>
      <c r="L13" s="19" t="s">
        <v>48</v>
      </c>
      <c r="M13" s="24" t="s">
        <v>80</v>
      </c>
      <c r="N13" s="26" t="s">
        <v>53</v>
      </c>
      <c r="O13" s="24" t="s">
        <v>23</v>
      </c>
      <c r="P13" s="25" t="s">
        <v>48</v>
      </c>
      <c r="Q13" s="31">
        <v>7.1</v>
      </c>
      <c r="R13" s="31">
        <v>7.1</v>
      </c>
    </row>
    <row r="14" spans="1:18" x14ac:dyDescent="0.25">
      <c r="A14" s="13" t="s">
        <v>40</v>
      </c>
      <c r="B14" s="14" t="s">
        <v>41</v>
      </c>
      <c r="C14" s="13" t="s">
        <v>23</v>
      </c>
      <c r="D14" s="13"/>
      <c r="E14" s="113">
        <v>7.2</v>
      </c>
      <c r="F14" s="113">
        <v>7.2</v>
      </c>
      <c r="M14" s="24" t="s">
        <v>82</v>
      </c>
      <c r="N14" s="26" t="s">
        <v>83</v>
      </c>
      <c r="O14" s="24" t="s">
        <v>23</v>
      </c>
      <c r="P14" s="25" t="s">
        <v>48</v>
      </c>
      <c r="Q14" s="111"/>
      <c r="R14" s="111"/>
    </row>
    <row r="15" spans="1:18" x14ac:dyDescent="0.25">
      <c r="A15" s="13" t="s">
        <v>42</v>
      </c>
      <c r="B15" s="14" t="s">
        <v>43</v>
      </c>
      <c r="C15" s="13" t="s">
        <v>23</v>
      </c>
      <c r="D15" s="13"/>
      <c r="E15" s="114"/>
      <c r="F15" s="114"/>
      <c r="M15" s="24" t="s">
        <v>84</v>
      </c>
      <c r="N15" s="26" t="s">
        <v>85</v>
      </c>
      <c r="O15" s="24" t="s">
        <v>23</v>
      </c>
      <c r="P15" s="25" t="s">
        <v>48</v>
      </c>
      <c r="Q15" s="112"/>
      <c r="R15" s="112"/>
    </row>
    <row r="16" spans="1:18" x14ac:dyDescent="0.25">
      <c r="A16" s="13" t="s">
        <v>44</v>
      </c>
      <c r="B16" s="14" t="s">
        <v>108</v>
      </c>
      <c r="C16" s="13" t="s">
        <v>23</v>
      </c>
      <c r="D16" s="13"/>
      <c r="E16" s="115"/>
      <c r="F16" s="115"/>
    </row>
    <row r="17" spans="1:6" x14ac:dyDescent="0.25">
      <c r="A17" s="13" t="s">
        <v>46</v>
      </c>
      <c r="B17" s="14" t="s">
        <v>47</v>
      </c>
      <c r="C17" s="13"/>
      <c r="D17" s="13" t="s">
        <v>23</v>
      </c>
      <c r="E17" s="113">
        <v>9.1999999999999993</v>
      </c>
      <c r="F17" s="113" t="s">
        <v>48</v>
      </c>
    </row>
    <row r="18" spans="1:6" x14ac:dyDescent="0.25">
      <c r="A18" s="13" t="s">
        <v>49</v>
      </c>
      <c r="B18" s="14" t="s">
        <v>50</v>
      </c>
      <c r="C18" s="13"/>
      <c r="D18" s="13" t="s">
        <v>23</v>
      </c>
      <c r="E18" s="115"/>
      <c r="F18" s="115"/>
    </row>
    <row r="19" spans="1:6" ht="16.5" customHeight="1" x14ac:dyDescent="0.25"/>
    <row r="20" spans="1:6" ht="16.5" customHeight="1" x14ac:dyDescent="0.25"/>
    <row r="21" spans="1:6" ht="16.5" customHeight="1" x14ac:dyDescent="0.25"/>
    <row r="22" spans="1:6" ht="16.5" customHeight="1" x14ac:dyDescent="0.25"/>
    <row r="23" spans="1:6" ht="16.5" customHeight="1" x14ac:dyDescent="0.25"/>
    <row r="24" spans="1:6" ht="16.5" customHeight="1" x14ac:dyDescent="0.25"/>
    <row r="25" spans="1:6" ht="16.5" customHeight="1" x14ac:dyDescent="0.25"/>
    <row r="26" spans="1:6" ht="16.5" customHeight="1" x14ac:dyDescent="0.25"/>
    <row r="27" spans="1:6" ht="16.5" customHeight="1" x14ac:dyDescent="0.25"/>
    <row r="28" spans="1:6" ht="16.5" customHeight="1" x14ac:dyDescent="0.25"/>
    <row r="29" spans="1:6" ht="16.5" customHeight="1" x14ac:dyDescent="0.25"/>
    <row r="30" spans="1:6" ht="16.5" customHeight="1" x14ac:dyDescent="0.25"/>
    <row r="31" spans="1:6" ht="16.5" customHeight="1" x14ac:dyDescent="0.25"/>
    <row r="32" spans="1:6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</sheetData>
  <mergeCells count="26">
    <mergeCell ref="E17:E18"/>
    <mergeCell ref="E2:F2"/>
    <mergeCell ref="F17:F18"/>
    <mergeCell ref="Q14:Q15"/>
    <mergeCell ref="M1:R1"/>
    <mergeCell ref="A1:F1"/>
    <mergeCell ref="G1:L1"/>
    <mergeCell ref="G2:G3"/>
    <mergeCell ref="H2:H3"/>
    <mergeCell ref="K2:L2"/>
    <mergeCell ref="A2:A3"/>
    <mergeCell ref="B2:B3"/>
    <mergeCell ref="M2:M3"/>
    <mergeCell ref="N2:N3"/>
    <mergeCell ref="Q2:R2"/>
    <mergeCell ref="Q5:Q12"/>
    <mergeCell ref="R14:R15"/>
    <mergeCell ref="F4:F10"/>
    <mergeCell ref="E11:E13"/>
    <mergeCell ref="F11:F13"/>
    <mergeCell ref="E14:E16"/>
    <mergeCell ref="F14:F16"/>
    <mergeCell ref="K4:K5"/>
    <mergeCell ref="K6:K13"/>
    <mergeCell ref="R5:R12"/>
    <mergeCell ref="E4:E10"/>
  </mergeCells>
  <phoneticPr fontId="0" type="noConversion"/>
  <dataValidations count="2">
    <dataValidation type="list" allowBlank="1" showInputMessage="1" showErrorMessage="1" sqref="H16">
      <formula1>#REF!</formula1>
    </dataValidation>
    <dataValidation type="list" allowBlank="1" showInputMessage="1" showErrorMessage="1" sqref="I16">
      <formula1>INDIRECT($H$16)</formula1>
    </dataValidation>
  </dataValidations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G1" sqref="G1"/>
    </sheetView>
  </sheetViews>
  <sheetFormatPr defaultRowHeight="12.75" x14ac:dyDescent="0.2"/>
  <cols>
    <col min="7" max="7" width="25.85546875" customWidth="1"/>
  </cols>
  <sheetData>
    <row r="1" spans="1:17" ht="15.75" x14ac:dyDescent="0.25">
      <c r="A1" s="4" t="s">
        <v>5</v>
      </c>
      <c r="B1" s="4" t="s">
        <v>4</v>
      </c>
      <c r="C1" s="4" t="s">
        <v>10</v>
      </c>
      <c r="G1" s="1" t="str">
        <f>ДСП!A1</f>
        <v>Польша</v>
      </c>
    </row>
    <row r="2" spans="1:17" ht="15.75" x14ac:dyDescent="0.25">
      <c r="A2" s="4">
        <v>2.8</v>
      </c>
      <c r="B2" s="4">
        <v>2.0699999999999998</v>
      </c>
      <c r="C2" s="4">
        <v>18</v>
      </c>
      <c r="G2" s="1" t="str">
        <f>ДСП!G1</f>
        <v>Россия</v>
      </c>
    </row>
    <row r="3" spans="1:17" ht="15.75" x14ac:dyDescent="0.25">
      <c r="A3" s="4">
        <v>2.5</v>
      </c>
      <c r="B3" s="4">
        <v>1.83</v>
      </c>
      <c r="C3" s="4">
        <v>16</v>
      </c>
      <c r="G3" s="1" t="str">
        <f>ДСП!M1</f>
        <v>Украина</v>
      </c>
    </row>
    <row r="4" spans="1:17" ht="15.75" x14ac:dyDescent="0.25">
      <c r="A4" s="4"/>
      <c r="B4" s="4"/>
      <c r="C4" s="4">
        <v>10</v>
      </c>
    </row>
    <row r="5" spans="1:17" x14ac:dyDescent="0.2">
      <c r="G5" t="str">
        <f>ДСП!A1</f>
        <v>Польша</v>
      </c>
    </row>
    <row r="6" spans="1:17" x14ac:dyDescent="0.2">
      <c r="G6" t="str">
        <f>ДСП!G1</f>
        <v>Россия</v>
      </c>
    </row>
    <row r="7" spans="1:17" ht="15.75" x14ac:dyDescent="0.25">
      <c r="B7" s="28"/>
      <c r="C7" s="28"/>
      <c r="D7" s="28"/>
      <c r="E7" s="28"/>
      <c r="F7" s="28"/>
      <c r="G7" s="29" t="str">
        <f>ДСП!M1</f>
        <v>Украина</v>
      </c>
      <c r="H7" s="27"/>
      <c r="I7" s="27"/>
      <c r="J7" s="27"/>
      <c r="K7" s="27"/>
      <c r="L7" s="29"/>
      <c r="M7" s="27"/>
      <c r="N7" s="27"/>
      <c r="O7" s="27"/>
      <c r="P7" s="27"/>
      <c r="Q7" s="27"/>
    </row>
    <row r="8" spans="1:17" x14ac:dyDescent="0.2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5.75" x14ac:dyDescent="0.25">
      <c r="A9" s="27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x14ac:dyDescent="0.2">
      <c r="G10" t="str">
        <f>ДСП!A1</f>
        <v>Польша</v>
      </c>
    </row>
    <row r="11" spans="1:17" x14ac:dyDescent="0.2">
      <c r="G11" t="str">
        <f>ДСП!G1</f>
        <v>Россия</v>
      </c>
    </row>
    <row r="12" spans="1:17" x14ac:dyDescent="0.2">
      <c r="G12" t="str">
        <f>ДСП!M1</f>
        <v>Украина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Бланк заказа</vt:lpstr>
      <vt:lpstr>Деталировка ДСП</vt:lpstr>
      <vt:lpstr>ДСП</vt:lpstr>
      <vt:lpstr>Формулы</vt:lpstr>
      <vt:lpstr>Польша</vt:lpstr>
      <vt:lpstr>Польша1</vt:lpstr>
      <vt:lpstr>Польша2</vt:lpstr>
      <vt:lpstr>Россия</vt:lpstr>
      <vt:lpstr>Россия1</vt:lpstr>
      <vt:lpstr>Россия2</vt:lpstr>
      <vt:lpstr>СТ</vt:lpstr>
      <vt:lpstr>стоимость</vt:lpstr>
      <vt:lpstr>Украина</vt:lpstr>
      <vt:lpstr>Украина1</vt:lpstr>
      <vt:lpstr>Украина2</vt:lpstr>
      <vt:lpstr>Чёрная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2011-11-11T15:42:25Z</cp:lastPrinted>
  <dcterms:created xsi:type="dcterms:W3CDTF">2003-07-06T11:32:00Z</dcterms:created>
  <dcterms:modified xsi:type="dcterms:W3CDTF">2011-11-16T18:17:30Z</dcterms:modified>
</cp:coreProperties>
</file>