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 activeTab="1"/>
  </bookViews>
  <sheets>
    <sheet name="Список" sheetId="1" r:id="rId1"/>
    <sheet name="Меню" sheetId="2" r:id="rId2"/>
  </sheets>
  <definedNames>
    <definedName name="Гарнир">Меню!$B$11:$B$13</definedName>
    <definedName name="Горячее_блюдо">Меню!$B$8:$B$10</definedName>
    <definedName name="Не_выбрано">Меню!$B$17</definedName>
    <definedName name="Салат">Меню!$B$2:$B$4</definedName>
    <definedName name="Сок">Меню!$B$14:$B$16</definedName>
    <definedName name="Холодные_закуски">Меню!$B$5:$B$7</definedName>
  </definedNames>
  <calcPr calcId="125725"/>
</workbook>
</file>

<file path=xl/calcChain.xml><?xml version="1.0" encoding="utf-8"?>
<calcChain xmlns="http://schemas.openxmlformats.org/spreadsheetml/2006/main">
  <c r="F19" i="1"/>
  <c r="F20"/>
  <c r="F21"/>
  <c r="F22"/>
  <c r="F23"/>
  <c r="F24"/>
  <c r="F25"/>
  <c r="F26"/>
  <c r="F27"/>
  <c r="F28"/>
  <c r="F29"/>
  <c r="F30"/>
  <c r="F31"/>
  <c r="F32"/>
  <c r="F33"/>
  <c r="F34"/>
  <c r="F3"/>
  <c r="F4"/>
  <c r="F5"/>
  <c r="F6"/>
  <c r="F7"/>
  <c r="F8"/>
  <c r="F9"/>
  <c r="F10"/>
  <c r="F11"/>
  <c r="F12"/>
  <c r="F13"/>
  <c r="F14"/>
  <c r="F15"/>
  <c r="F16"/>
  <c r="F17"/>
  <c r="F18"/>
</calcChain>
</file>

<file path=xl/comments1.xml><?xml version="1.0" encoding="utf-8"?>
<comments xmlns="http://schemas.openxmlformats.org/spreadsheetml/2006/main">
  <authors>
    <author>vlokunov</author>
  </authors>
  <commentList>
    <comment ref="A1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Если продолжать поплнять лист "Меню" и добавить новый салат, то он не отразится в выпадающем списке листа "Список", т.к имя диапазона для "Салат" в диспечере имен задан B2:B4. 
</t>
        </r>
        <r>
          <rPr>
            <b/>
            <u/>
            <sz val="8"/>
            <color indexed="81"/>
            <rFont val="Tahoma"/>
            <family val="2"/>
            <charset val="204"/>
          </rPr>
          <t xml:space="preserve">
Как пополнять лист "Меню", чтобы автоматически обновлялись выпадающие списки на листе "Список"???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<sst xmlns="http://schemas.openxmlformats.org/spreadsheetml/2006/main" count="113" uniqueCount="65">
  <si>
    <t>№ п/п</t>
  </si>
  <si>
    <t>ФИО</t>
  </si>
  <si>
    <t>Тип</t>
  </si>
  <si>
    <t>Название</t>
  </si>
  <si>
    <t>Кол-во</t>
  </si>
  <si>
    <t>Цена</t>
  </si>
  <si>
    <t>Сотрудник №1</t>
  </si>
  <si>
    <t>Сотрудник №2</t>
  </si>
  <si>
    <t>Сотрудник №3</t>
  </si>
  <si>
    <t>Сотрудник №4</t>
  </si>
  <si>
    <t>Сотрудник №5</t>
  </si>
  <si>
    <t>Сотрудник №6</t>
  </si>
  <si>
    <t>Сотрудник №7</t>
  </si>
  <si>
    <t>Сотрудник №8</t>
  </si>
  <si>
    <t>Сотрудник №9</t>
  </si>
  <si>
    <t>Сотрудник №10</t>
  </si>
  <si>
    <t>Сотрудник №11</t>
  </si>
  <si>
    <t>Сотрудник №12</t>
  </si>
  <si>
    <t>Сотрудник №13</t>
  </si>
  <si>
    <t>Сотрудник №14</t>
  </si>
  <si>
    <t>Сотрудник №15</t>
  </si>
  <si>
    <t>Сотрудник №16</t>
  </si>
  <si>
    <t>"Золотая рыбка"</t>
  </si>
  <si>
    <t>Цезарь "классический"</t>
  </si>
  <si>
    <t>Салат "Апельсин"</t>
  </si>
  <si>
    <t>Семга слабосоленая</t>
  </si>
  <si>
    <t>"Машкины Кармашки"</t>
  </si>
  <si>
    <t>Буженина</t>
  </si>
  <si>
    <t>Стейки из говядины</t>
  </si>
  <si>
    <t>Свинина по-французски</t>
  </si>
  <si>
    <t>Семга пикантная</t>
  </si>
  <si>
    <t>Рис отварной с овощ.</t>
  </si>
  <si>
    <t>Картофель фри</t>
  </si>
  <si>
    <t>Картофель отварной</t>
  </si>
  <si>
    <t>Морковный 300 мл.</t>
  </si>
  <si>
    <t>Апельсиновый 300 мл.</t>
  </si>
  <si>
    <t>Березовый 300 мл.</t>
  </si>
  <si>
    <t>Не выбрано</t>
  </si>
  <si>
    <t>Салат</t>
  </si>
  <si>
    <t>Холодные_закуски</t>
  </si>
  <si>
    <t>Горячее_блюдо</t>
  </si>
  <si>
    <t>Гарнир</t>
  </si>
  <si>
    <t>Сок</t>
  </si>
  <si>
    <t>Не_выбрано</t>
  </si>
  <si>
    <t>Сотрудник №17</t>
  </si>
  <si>
    <t>Сотрудник №18</t>
  </si>
  <si>
    <t>Сотрудник №19</t>
  </si>
  <si>
    <t>Сотрудник №20</t>
  </si>
  <si>
    <t>Сотрудник №21</t>
  </si>
  <si>
    <t>Сотрудник №22</t>
  </si>
  <si>
    <t>Сотрудник №23</t>
  </si>
  <si>
    <t>Сотрудник №24</t>
  </si>
  <si>
    <t>Сотрудник №25</t>
  </si>
  <si>
    <t>Сотрудник №26</t>
  </si>
  <si>
    <t>Сотрудник №27</t>
  </si>
  <si>
    <t>Сотрудник №28</t>
  </si>
  <si>
    <t>Сотрудник №29</t>
  </si>
  <si>
    <t>Сотрудник №30</t>
  </si>
  <si>
    <t>Сотрудник №31</t>
  </si>
  <si>
    <t>Сотрудник №32</t>
  </si>
  <si>
    <t>Салат нов.</t>
  </si>
  <si>
    <t>ХЗ нов.</t>
  </si>
  <si>
    <t>ГБ нов.</t>
  </si>
  <si>
    <t>Гарнир нов.</t>
  </si>
  <si>
    <t>Сок нов.</t>
  </si>
</sst>
</file>

<file path=xl/styles.xml><?xml version="1.0" encoding="utf-8"?>
<styleSheet xmlns="http://schemas.openxmlformats.org/spreadsheetml/2006/main">
  <numFmts count="1">
    <numFmt numFmtId="165" formatCode="#,##0&quot;р.&quot;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color theme="0"/>
      <name val="Times New Roman"/>
      <family val="1"/>
      <charset val="204"/>
    </font>
    <font>
      <b/>
      <u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1" xfId="1" applyBorder="1"/>
    <xf numFmtId="0" fontId="0" fillId="0" borderId="1" xfId="0" applyBorder="1"/>
    <xf numFmtId="0" fontId="0" fillId="0" borderId="4" xfId="0" applyBorder="1"/>
    <xf numFmtId="0" fontId="1" fillId="0" borderId="4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3" xfId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1" fillId="0" borderId="7" xfId="1" applyNumberFormat="1" applyBorder="1" applyAlignment="1">
      <alignment horizontal="left"/>
    </xf>
    <xf numFmtId="165" fontId="1" fillId="0" borderId="9" xfId="1" applyNumberFormat="1" applyBorder="1" applyAlignment="1">
      <alignment horizontal="left"/>
    </xf>
    <xf numFmtId="0" fontId="0" fillId="0" borderId="1" xfId="0" applyFill="1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4" fillId="0" borderId="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" fillId="0" borderId="8" xfId="1" applyFill="1" applyBorder="1" applyAlignment="1">
      <alignment vertical="center"/>
    </xf>
    <xf numFmtId="0" fontId="1" fillId="0" borderId="3" xfId="1" applyFill="1" applyBorder="1"/>
    <xf numFmtId="165" fontId="1" fillId="0" borderId="9" xfId="1" applyNumberForma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53"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,##0&quot;р.&quot;"/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FF252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85725</xdr:rowOff>
    </xdr:from>
    <xdr:to>
      <xdr:col>8</xdr:col>
      <xdr:colOff>476250</xdr:colOff>
      <xdr:row>12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85725"/>
          <a:ext cx="2933700" cy="2228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4" name="Таблица_данных" displayName="Таблица_данных" ref="A2:F34" totalsRowShown="0" headerRowDxfId="36" headerRowBorderDxfId="38" tableBorderDxfId="39" totalsRowBorderDxfId="37" headerRowCellStyle="Обычный 2">
  <autoFilter ref="A2:F34"/>
  <tableColumns count="6">
    <tableColumn id="1" name="№ п/п" dataDxfId="45"/>
    <tableColumn id="2" name="ФИО" dataDxfId="44"/>
    <tableColumn id="3" name="Тип" dataDxfId="43"/>
    <tableColumn id="4" name="Название" dataDxfId="42"/>
    <tableColumn id="5" name="Кол-во" dataDxfId="41"/>
    <tableColumn id="6" name="Цена" dataDxfId="40">
      <calculatedColumnFormula>VLOOKUP(D3,Меню[[Название]:[Цена]],2,0)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Меню" displayName="Меню" ref="A1:C22" totalsRowShown="0" headerRowDxfId="47" headerRowBorderDxfId="51" tableBorderDxfId="52" totalsRowBorderDxfId="50">
  <autoFilter ref="A1:C22"/>
  <tableColumns count="3">
    <tableColumn id="1" name="Тип" dataDxfId="49" dataCellStyle="Обычный 2"/>
    <tableColumn id="2" name="Название" dataDxfId="48" dataCellStyle="Обычный 2"/>
    <tableColumn id="3" name="Цена" dataDxfId="46" dataCellStyle="Обычный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4"/>
  <sheetViews>
    <sheetView workbookViewId="0">
      <selection activeCell="E16" sqref="E16"/>
    </sheetView>
  </sheetViews>
  <sheetFormatPr defaultRowHeight="15"/>
  <cols>
    <col min="1" max="1" width="8" customWidth="1"/>
    <col min="2" max="2" width="15.42578125" bestFit="1" customWidth="1"/>
    <col min="3" max="3" width="18.5703125" bestFit="1" customWidth="1"/>
    <col min="4" max="4" width="23.140625" bestFit="1" customWidth="1"/>
  </cols>
  <sheetData>
    <row r="2" spans="1:6">
      <c r="A2" s="17" t="s">
        <v>0</v>
      </c>
      <c r="B2" s="18" t="s">
        <v>1</v>
      </c>
      <c r="C2" s="19" t="s">
        <v>2</v>
      </c>
      <c r="D2" s="19" t="s">
        <v>3</v>
      </c>
      <c r="E2" s="19" t="s">
        <v>4</v>
      </c>
      <c r="F2" s="20" t="s">
        <v>5</v>
      </c>
    </row>
    <row r="3" spans="1:6">
      <c r="A3" s="3">
        <v>1</v>
      </c>
      <c r="B3" s="2" t="s">
        <v>6</v>
      </c>
      <c r="C3" s="2" t="s">
        <v>38</v>
      </c>
      <c r="D3" s="2" t="s">
        <v>22</v>
      </c>
      <c r="E3" s="2">
        <v>1</v>
      </c>
      <c r="F3" s="13">
        <f>VLOOKUP(D3,Меню[[Название]:[Цена]],2,0)*E3</f>
        <v>240</v>
      </c>
    </row>
    <row r="4" spans="1:6">
      <c r="A4" s="3">
        <v>2</v>
      </c>
      <c r="B4" s="2" t="s">
        <v>7</v>
      </c>
      <c r="C4" s="2" t="s">
        <v>38</v>
      </c>
      <c r="D4" s="2" t="s">
        <v>23</v>
      </c>
      <c r="E4" s="2">
        <v>1</v>
      </c>
      <c r="F4" s="13">
        <f>VLOOKUP(D4,Меню[[Название]:[Цена]],2,0)</f>
        <v>220</v>
      </c>
    </row>
    <row r="5" spans="1:6">
      <c r="A5" s="3">
        <v>3</v>
      </c>
      <c r="B5" s="2" t="s">
        <v>8</v>
      </c>
      <c r="C5" s="12" t="s">
        <v>38</v>
      </c>
      <c r="D5" s="2" t="s">
        <v>24</v>
      </c>
      <c r="E5" s="2">
        <v>1</v>
      </c>
      <c r="F5" s="13">
        <f>VLOOKUP(D5,Меню[[Название]:[Цена]],2,0)</f>
        <v>240</v>
      </c>
    </row>
    <row r="6" spans="1:6">
      <c r="A6" s="3">
        <v>4</v>
      </c>
      <c r="B6" s="2" t="s">
        <v>9</v>
      </c>
      <c r="C6" s="2" t="s">
        <v>39</v>
      </c>
      <c r="D6" s="2" t="s">
        <v>25</v>
      </c>
      <c r="E6" s="2">
        <v>1</v>
      </c>
      <c r="F6" s="13">
        <f>VLOOKUP(D6,Меню[[Название]:[Цена]],2,0)</f>
        <v>240</v>
      </c>
    </row>
    <row r="7" spans="1:6">
      <c r="A7" s="3">
        <v>5</v>
      </c>
      <c r="B7" s="2" t="s">
        <v>10</v>
      </c>
      <c r="C7" s="2" t="s">
        <v>39</v>
      </c>
      <c r="D7" s="2" t="s">
        <v>26</v>
      </c>
      <c r="E7" s="2">
        <v>1</v>
      </c>
      <c r="F7" s="13">
        <f>VLOOKUP(D7,Меню[[Название]:[Цена]],2,0)</f>
        <v>170</v>
      </c>
    </row>
    <row r="8" spans="1:6">
      <c r="A8" s="3">
        <v>6</v>
      </c>
      <c r="B8" s="2" t="s">
        <v>11</v>
      </c>
      <c r="C8" s="2" t="s">
        <v>39</v>
      </c>
      <c r="D8" s="2" t="s">
        <v>27</v>
      </c>
      <c r="E8" s="2">
        <v>1</v>
      </c>
      <c r="F8" s="13">
        <f>VLOOKUP(D8,Меню[[Название]:[Цена]],2,0)</f>
        <v>165</v>
      </c>
    </row>
    <row r="9" spans="1:6">
      <c r="A9" s="3">
        <v>7</v>
      </c>
      <c r="B9" s="2" t="s">
        <v>12</v>
      </c>
      <c r="C9" s="2" t="s">
        <v>40</v>
      </c>
      <c r="D9" s="2" t="s">
        <v>28</v>
      </c>
      <c r="E9" s="2">
        <v>1</v>
      </c>
      <c r="F9" s="13">
        <f>VLOOKUP(D9,Меню[[Название]:[Цена]],2,0)</f>
        <v>290</v>
      </c>
    </row>
    <row r="10" spans="1:6">
      <c r="A10" s="3">
        <v>8</v>
      </c>
      <c r="B10" s="2" t="s">
        <v>13</v>
      </c>
      <c r="C10" s="2" t="s">
        <v>40</v>
      </c>
      <c r="D10" s="2" t="s">
        <v>29</v>
      </c>
      <c r="E10" s="2">
        <v>1</v>
      </c>
      <c r="F10" s="13">
        <f>VLOOKUP(D10,Меню[[Название]:[Цена]],2,0)</f>
        <v>260</v>
      </c>
    </row>
    <row r="11" spans="1:6">
      <c r="A11" s="3">
        <v>9</v>
      </c>
      <c r="B11" s="2" t="s">
        <v>14</v>
      </c>
      <c r="C11" s="2" t="s">
        <v>40</v>
      </c>
      <c r="D11" s="2" t="s">
        <v>30</v>
      </c>
      <c r="E11" s="2">
        <v>1</v>
      </c>
      <c r="F11" s="13">
        <f>VLOOKUP(D11,Меню[[Название]:[Цена]],2,0)</f>
        <v>320</v>
      </c>
    </row>
    <row r="12" spans="1:6">
      <c r="A12" s="3">
        <v>10</v>
      </c>
      <c r="B12" s="2" t="s">
        <v>15</v>
      </c>
      <c r="C12" s="2" t="s">
        <v>41</v>
      </c>
      <c r="D12" s="2" t="s">
        <v>31</v>
      </c>
      <c r="E12" s="2">
        <v>1</v>
      </c>
      <c r="F12" s="13">
        <f>VLOOKUP(D12,Меню[[Название]:[Цена]],2,0)</f>
        <v>60</v>
      </c>
    </row>
    <row r="13" spans="1:6">
      <c r="A13" s="3">
        <v>11</v>
      </c>
      <c r="B13" s="2" t="s">
        <v>16</v>
      </c>
      <c r="C13" s="2" t="s">
        <v>41</v>
      </c>
      <c r="D13" s="2" t="s">
        <v>32</v>
      </c>
      <c r="E13" s="2">
        <v>1</v>
      </c>
      <c r="F13" s="13">
        <f>VLOOKUP(D13,Меню[[Название]:[Цена]],2,0)</f>
        <v>80</v>
      </c>
    </row>
    <row r="14" spans="1:6">
      <c r="A14" s="3">
        <v>12</v>
      </c>
      <c r="B14" s="2" t="s">
        <v>17</v>
      </c>
      <c r="C14" s="2" t="s">
        <v>41</v>
      </c>
      <c r="D14" s="2" t="s">
        <v>33</v>
      </c>
      <c r="E14" s="2">
        <v>1</v>
      </c>
      <c r="F14" s="13">
        <f>VLOOKUP(D14,Меню[[Название]:[Цена]],2,0)</f>
        <v>65</v>
      </c>
    </row>
    <row r="15" spans="1:6">
      <c r="A15" s="3">
        <v>13</v>
      </c>
      <c r="B15" s="2" t="s">
        <v>18</v>
      </c>
      <c r="C15" s="2" t="s">
        <v>42</v>
      </c>
      <c r="D15" s="2" t="s">
        <v>34</v>
      </c>
      <c r="E15" s="2">
        <v>1</v>
      </c>
      <c r="F15" s="13">
        <f>VLOOKUP(D15,Меню[[Название]:[Цена]],2,0)</f>
        <v>50</v>
      </c>
    </row>
    <row r="16" spans="1:6">
      <c r="A16" s="3">
        <v>14</v>
      </c>
      <c r="B16" s="2" t="s">
        <v>19</v>
      </c>
      <c r="C16" s="2" t="s">
        <v>42</v>
      </c>
      <c r="D16" s="2" t="s">
        <v>35</v>
      </c>
      <c r="E16" s="2">
        <v>1</v>
      </c>
      <c r="F16" s="13">
        <f>VLOOKUP(D16,Меню[[Название]:[Цена]],2,0)</f>
        <v>65</v>
      </c>
    </row>
    <row r="17" spans="1:6">
      <c r="A17" s="3">
        <v>15</v>
      </c>
      <c r="B17" s="2" t="s">
        <v>20</v>
      </c>
      <c r="C17" s="2" t="s">
        <v>42</v>
      </c>
      <c r="D17" s="2" t="s">
        <v>36</v>
      </c>
      <c r="E17" s="2">
        <v>1</v>
      </c>
      <c r="F17" s="13">
        <f>VLOOKUP(D17,Меню[[Название]:[Цена]],2,0)</f>
        <v>78</v>
      </c>
    </row>
    <row r="18" spans="1:6">
      <c r="A18" s="3">
        <v>16</v>
      </c>
      <c r="B18" s="2" t="s">
        <v>21</v>
      </c>
      <c r="C18" s="2"/>
      <c r="D18" s="2"/>
      <c r="E18" s="2">
        <v>1</v>
      </c>
      <c r="F18" s="13" t="e">
        <f>VLOOKUP(D18,Меню[[Название]:[Цена]],2,0)</f>
        <v>#N/A</v>
      </c>
    </row>
    <row r="19" spans="1:6">
      <c r="A19" s="3">
        <v>17</v>
      </c>
      <c r="B19" s="2" t="s">
        <v>44</v>
      </c>
      <c r="C19" s="2"/>
      <c r="D19" s="2"/>
      <c r="E19" s="2">
        <v>1</v>
      </c>
      <c r="F19" s="13" t="e">
        <f>VLOOKUP(D19,Меню[[Название]:[Цена]],2,0)</f>
        <v>#N/A</v>
      </c>
    </row>
    <row r="20" spans="1:6">
      <c r="A20" s="3">
        <v>18</v>
      </c>
      <c r="B20" s="2" t="s">
        <v>45</v>
      </c>
      <c r="C20" s="2"/>
      <c r="D20" s="2"/>
      <c r="E20" s="2">
        <v>1</v>
      </c>
      <c r="F20" s="13" t="e">
        <f>VLOOKUP(D20,Меню[[Название]:[Цена]],2,0)</f>
        <v>#N/A</v>
      </c>
    </row>
    <row r="21" spans="1:6">
      <c r="A21" s="3">
        <v>19</v>
      </c>
      <c r="B21" s="2" t="s">
        <v>46</v>
      </c>
      <c r="C21" s="2"/>
      <c r="D21" s="2"/>
      <c r="E21" s="2">
        <v>1</v>
      </c>
      <c r="F21" s="13" t="e">
        <f>VLOOKUP(D21,Меню[[Название]:[Цена]],2,0)</f>
        <v>#N/A</v>
      </c>
    </row>
    <row r="22" spans="1:6">
      <c r="A22" s="3">
        <v>20</v>
      </c>
      <c r="B22" s="2" t="s">
        <v>47</v>
      </c>
      <c r="C22" s="2"/>
      <c r="D22" s="2"/>
      <c r="E22" s="2">
        <v>1</v>
      </c>
      <c r="F22" s="13" t="e">
        <f>VLOOKUP(D22,Меню[[Название]:[Цена]],2,0)</f>
        <v>#N/A</v>
      </c>
    </row>
    <row r="23" spans="1:6">
      <c r="A23" s="3">
        <v>21</v>
      </c>
      <c r="B23" s="2" t="s">
        <v>48</v>
      </c>
      <c r="C23" s="2"/>
      <c r="D23" s="2"/>
      <c r="E23" s="2">
        <v>1</v>
      </c>
      <c r="F23" s="13" t="e">
        <f>VLOOKUP(D23,Меню[[Название]:[Цена]],2,0)</f>
        <v>#N/A</v>
      </c>
    </row>
    <row r="24" spans="1:6">
      <c r="A24" s="3">
        <v>22</v>
      </c>
      <c r="B24" s="2" t="s">
        <v>49</v>
      </c>
      <c r="C24" s="2"/>
      <c r="D24" s="2"/>
      <c r="E24" s="2">
        <v>1</v>
      </c>
      <c r="F24" s="13" t="e">
        <f>VLOOKUP(D24,Меню[[Название]:[Цена]],2,0)</f>
        <v>#N/A</v>
      </c>
    </row>
    <row r="25" spans="1:6">
      <c r="A25" s="3">
        <v>23</v>
      </c>
      <c r="B25" s="2" t="s">
        <v>50</v>
      </c>
      <c r="C25" s="2"/>
      <c r="D25" s="2"/>
      <c r="E25" s="2">
        <v>1</v>
      </c>
      <c r="F25" s="13" t="e">
        <f>VLOOKUP(D25,Меню[[Название]:[Цена]],2,0)</f>
        <v>#N/A</v>
      </c>
    </row>
    <row r="26" spans="1:6">
      <c r="A26" s="3">
        <v>24</v>
      </c>
      <c r="B26" s="2" t="s">
        <v>51</v>
      </c>
      <c r="C26" s="2"/>
      <c r="D26" s="2"/>
      <c r="E26" s="2">
        <v>1</v>
      </c>
      <c r="F26" s="13" t="e">
        <f>VLOOKUP(D26,Меню[[Название]:[Цена]],2,0)</f>
        <v>#N/A</v>
      </c>
    </row>
    <row r="27" spans="1:6">
      <c r="A27" s="3">
        <v>25</v>
      </c>
      <c r="B27" s="2" t="s">
        <v>52</v>
      </c>
      <c r="C27" s="2"/>
      <c r="D27" s="2"/>
      <c r="E27" s="2">
        <v>1</v>
      </c>
      <c r="F27" s="13" t="e">
        <f>VLOOKUP(D27,Меню[[Название]:[Цена]],2,0)</f>
        <v>#N/A</v>
      </c>
    </row>
    <row r="28" spans="1:6">
      <c r="A28" s="3">
        <v>26</v>
      </c>
      <c r="B28" s="2" t="s">
        <v>53</v>
      </c>
      <c r="C28" s="2"/>
      <c r="D28" s="2"/>
      <c r="E28" s="2">
        <v>1</v>
      </c>
      <c r="F28" s="13" t="e">
        <f>VLOOKUP(D28,Меню[[Название]:[Цена]],2,0)</f>
        <v>#N/A</v>
      </c>
    </row>
    <row r="29" spans="1:6">
      <c r="A29" s="3">
        <v>27</v>
      </c>
      <c r="B29" s="2" t="s">
        <v>54</v>
      </c>
      <c r="C29" s="2"/>
      <c r="D29" s="2"/>
      <c r="E29" s="2">
        <v>1</v>
      </c>
      <c r="F29" s="13" t="e">
        <f>VLOOKUP(D29,Меню[[Название]:[Цена]],2,0)</f>
        <v>#N/A</v>
      </c>
    </row>
    <row r="30" spans="1:6">
      <c r="A30" s="3">
        <v>28</v>
      </c>
      <c r="B30" s="2" t="s">
        <v>55</v>
      </c>
      <c r="C30" s="2"/>
      <c r="D30" s="2"/>
      <c r="E30" s="2">
        <v>1</v>
      </c>
      <c r="F30" s="13" t="e">
        <f>VLOOKUP(D30,Меню[[Название]:[Цена]],2,0)</f>
        <v>#N/A</v>
      </c>
    </row>
    <row r="31" spans="1:6">
      <c r="A31" s="3">
        <v>29</v>
      </c>
      <c r="B31" s="2" t="s">
        <v>56</v>
      </c>
      <c r="C31" s="2"/>
      <c r="D31" s="2"/>
      <c r="E31" s="2">
        <v>1</v>
      </c>
      <c r="F31" s="13" t="e">
        <f>VLOOKUP(D31,Меню[[Название]:[Цена]],2,0)</f>
        <v>#N/A</v>
      </c>
    </row>
    <row r="32" spans="1:6">
      <c r="A32" s="3">
        <v>30</v>
      </c>
      <c r="B32" s="2" t="s">
        <v>57</v>
      </c>
      <c r="C32" s="2"/>
      <c r="D32" s="2"/>
      <c r="E32" s="2">
        <v>1</v>
      </c>
      <c r="F32" s="13" t="e">
        <f>VLOOKUP(D32,Меню[[Название]:[Цена]],2,0)</f>
        <v>#N/A</v>
      </c>
    </row>
    <row r="33" spans="1:6">
      <c r="A33" s="3">
        <v>31</v>
      </c>
      <c r="B33" s="2" t="s">
        <v>58</v>
      </c>
      <c r="C33" s="2"/>
      <c r="D33" s="2"/>
      <c r="E33" s="2">
        <v>1</v>
      </c>
      <c r="F33" s="13" t="e">
        <f>VLOOKUP(D33,Меню[[Название]:[Цена]],2,0)</f>
        <v>#N/A</v>
      </c>
    </row>
    <row r="34" spans="1:6">
      <c r="A34" s="14">
        <v>32</v>
      </c>
      <c r="B34" s="15" t="s">
        <v>59</v>
      </c>
      <c r="C34" s="15"/>
      <c r="D34" s="2"/>
      <c r="E34" s="15">
        <v>1</v>
      </c>
      <c r="F34" s="16" t="e">
        <f>VLOOKUP(D34,Меню[[Название]:[Цена]],2,0)</f>
        <v>#N/A</v>
      </c>
    </row>
  </sheetData>
  <dataValidations count="3">
    <dataValidation type="list" allowBlank="1" showInputMessage="1" showErrorMessage="1" sqref="C3:C34">
      <formula1>"Салат, Холодные_закуски, Горячее_блюдо, Гарнир, Сок, Не_выбрано"</formula1>
    </dataValidation>
    <dataValidation type="list" allowBlank="1" showInputMessage="1" showErrorMessage="1" sqref="D3:D34">
      <formula1>INDIRECT(C3)</formula1>
    </dataValidation>
    <dataValidation type="list" allowBlank="1" showInputMessage="1" showErrorMessage="1" sqref="E3:E34">
      <formula1>"1,2,3,4,5"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G31" sqref="G31"/>
    </sheetView>
  </sheetViews>
  <sheetFormatPr defaultRowHeight="15"/>
  <cols>
    <col min="1" max="1" width="18.5703125" bestFit="1" customWidth="1"/>
    <col min="2" max="2" width="21.85546875" bestFit="1" customWidth="1"/>
    <col min="3" max="3" width="7.85546875" customWidth="1"/>
  </cols>
  <sheetData>
    <row r="1" spans="1:3">
      <c r="A1" s="7" t="s">
        <v>2</v>
      </c>
      <c r="B1" s="8" t="s">
        <v>3</v>
      </c>
      <c r="C1" s="9" t="s">
        <v>5</v>
      </c>
    </row>
    <row r="2" spans="1:3">
      <c r="A2" s="3" t="s">
        <v>38</v>
      </c>
      <c r="B2" s="1" t="s">
        <v>22</v>
      </c>
      <c r="C2" s="10">
        <v>240</v>
      </c>
    </row>
    <row r="3" spans="1:3">
      <c r="A3" s="3" t="s">
        <v>38</v>
      </c>
      <c r="B3" s="1" t="s">
        <v>23</v>
      </c>
      <c r="C3" s="10">
        <v>220</v>
      </c>
    </row>
    <row r="4" spans="1:3">
      <c r="A4" s="3" t="s">
        <v>38</v>
      </c>
      <c r="B4" s="1" t="s">
        <v>24</v>
      </c>
      <c r="C4" s="10">
        <v>240</v>
      </c>
    </row>
    <row r="5" spans="1:3">
      <c r="A5" s="3" t="s">
        <v>39</v>
      </c>
      <c r="B5" s="1" t="s">
        <v>25</v>
      </c>
      <c r="C5" s="10">
        <v>240</v>
      </c>
    </row>
    <row r="6" spans="1:3">
      <c r="A6" s="3" t="s">
        <v>39</v>
      </c>
      <c r="B6" s="1" t="s">
        <v>26</v>
      </c>
      <c r="C6" s="10">
        <v>170</v>
      </c>
    </row>
    <row r="7" spans="1:3">
      <c r="A7" s="3" t="s">
        <v>39</v>
      </c>
      <c r="B7" s="1" t="s">
        <v>27</v>
      </c>
      <c r="C7" s="10">
        <v>165</v>
      </c>
    </row>
    <row r="8" spans="1:3">
      <c r="A8" s="3" t="s">
        <v>40</v>
      </c>
      <c r="B8" s="1" t="s">
        <v>28</v>
      </c>
      <c r="C8" s="10">
        <v>290</v>
      </c>
    </row>
    <row r="9" spans="1:3">
      <c r="A9" s="3" t="s">
        <v>40</v>
      </c>
      <c r="B9" s="1" t="s">
        <v>29</v>
      </c>
      <c r="C9" s="10">
        <v>260</v>
      </c>
    </row>
    <row r="10" spans="1:3">
      <c r="A10" s="3" t="s">
        <v>40</v>
      </c>
      <c r="B10" s="1" t="s">
        <v>30</v>
      </c>
      <c r="C10" s="10">
        <v>320</v>
      </c>
    </row>
    <row r="11" spans="1:3">
      <c r="A11" s="3" t="s">
        <v>41</v>
      </c>
      <c r="B11" s="1" t="s">
        <v>31</v>
      </c>
      <c r="C11" s="10">
        <v>60</v>
      </c>
    </row>
    <row r="12" spans="1:3">
      <c r="A12" s="3" t="s">
        <v>41</v>
      </c>
      <c r="B12" s="1" t="s">
        <v>32</v>
      </c>
      <c r="C12" s="10">
        <v>80</v>
      </c>
    </row>
    <row r="13" spans="1:3">
      <c r="A13" s="3" t="s">
        <v>41</v>
      </c>
      <c r="B13" s="1" t="s">
        <v>33</v>
      </c>
      <c r="C13" s="10">
        <v>65</v>
      </c>
    </row>
    <row r="14" spans="1:3">
      <c r="A14" s="4" t="s">
        <v>42</v>
      </c>
      <c r="B14" s="1" t="s">
        <v>34</v>
      </c>
      <c r="C14" s="10">
        <v>50</v>
      </c>
    </row>
    <row r="15" spans="1:3">
      <c r="A15" s="4" t="s">
        <v>42</v>
      </c>
      <c r="B15" s="1" t="s">
        <v>35</v>
      </c>
      <c r="C15" s="10">
        <v>65</v>
      </c>
    </row>
    <row r="16" spans="1:3">
      <c r="A16" s="4" t="s">
        <v>42</v>
      </c>
      <c r="B16" s="1" t="s">
        <v>36</v>
      </c>
      <c r="C16" s="10">
        <v>78</v>
      </c>
    </row>
    <row r="17" spans="1:3">
      <c r="A17" s="5" t="s">
        <v>43</v>
      </c>
      <c r="B17" s="6" t="s">
        <v>37</v>
      </c>
      <c r="C17" s="11">
        <v>0</v>
      </c>
    </row>
    <row r="18" spans="1:3">
      <c r="A18" s="21" t="s">
        <v>38</v>
      </c>
      <c r="B18" s="22" t="s">
        <v>60</v>
      </c>
      <c r="C18" s="23">
        <v>100</v>
      </c>
    </row>
    <row r="19" spans="1:3">
      <c r="A19" s="21" t="s">
        <v>39</v>
      </c>
      <c r="B19" s="22" t="s">
        <v>61</v>
      </c>
      <c r="C19" s="23">
        <v>101</v>
      </c>
    </row>
    <row r="20" spans="1:3">
      <c r="A20" s="21" t="s">
        <v>40</v>
      </c>
      <c r="B20" s="22" t="s">
        <v>62</v>
      </c>
      <c r="C20" s="23">
        <v>102</v>
      </c>
    </row>
    <row r="21" spans="1:3">
      <c r="A21" s="21" t="s">
        <v>41</v>
      </c>
      <c r="B21" s="22" t="s">
        <v>63</v>
      </c>
      <c r="C21" s="23">
        <v>103</v>
      </c>
    </row>
    <row r="22" spans="1:3">
      <c r="A22" s="21" t="s">
        <v>42</v>
      </c>
      <c r="B22" s="22" t="s">
        <v>64</v>
      </c>
      <c r="C22" s="23">
        <v>104</v>
      </c>
    </row>
  </sheetData>
  <conditionalFormatting sqref="A2:A22">
    <cfRule type="cellIs" dxfId="35" priority="1" stopIfTrue="1" operator="equal">
      <formula>$A$17</formula>
    </cfRule>
    <cfRule type="cellIs" dxfId="34" priority="2" stopIfTrue="1" operator="equal">
      <formula>$A$14</formula>
    </cfRule>
    <cfRule type="cellIs" dxfId="33" priority="3" stopIfTrue="1" operator="equal">
      <formula>$A$11</formula>
    </cfRule>
    <cfRule type="cellIs" dxfId="32" priority="4" stopIfTrue="1" operator="equal">
      <formula>$A$8</formula>
    </cfRule>
    <cfRule type="cellIs" dxfId="31" priority="5" stopIfTrue="1" operator="equal">
      <formula>$A$5</formula>
    </cfRule>
    <cfRule type="cellIs" dxfId="30" priority="6" stopIfTrue="1" operator="equal">
      <formula>$A$2</formula>
    </cfRule>
  </conditionalFormatting>
  <pageMargins left="0.7" right="0.7" top="0.75" bottom="0.75" header="0.3" footer="0.3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Список</vt:lpstr>
      <vt:lpstr>Меню</vt:lpstr>
      <vt:lpstr>Гарнир</vt:lpstr>
      <vt:lpstr>Горячее_блюдо</vt:lpstr>
      <vt:lpstr>Не_выбрано</vt:lpstr>
      <vt:lpstr>Салат</vt:lpstr>
      <vt:lpstr>Сок</vt:lpstr>
      <vt:lpstr>Холодные_закуски</vt:lpstr>
    </vt:vector>
  </TitlesOfParts>
  <Company>СГ МСК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vlokunov</dc:creator>
  <cp:lastModifiedBy>vlokunov</cp:lastModifiedBy>
  <dcterms:created xsi:type="dcterms:W3CDTF">2011-11-29T10:35:37Z</dcterms:created>
  <dcterms:modified xsi:type="dcterms:W3CDTF">2011-11-29T11:44:17Z</dcterms:modified>
</cp:coreProperties>
</file>