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80" yWindow="105" windowWidth="11355" windowHeight="8385"/>
  </bookViews>
  <sheets>
    <sheet name="Bill" sheetId="4" r:id="rId1"/>
    <sheet name="Price" sheetId="5" r:id="rId2"/>
  </sheets>
  <calcPr calcId="124519"/>
</workbook>
</file>

<file path=xl/calcChain.xml><?xml version="1.0" encoding="utf-8"?>
<calcChain xmlns="http://schemas.openxmlformats.org/spreadsheetml/2006/main">
  <c r="H16" i="4"/>
  <c r="B19"/>
  <c r="G19"/>
  <c r="H19"/>
  <c r="B18"/>
  <c r="G18"/>
  <c r="H18"/>
  <c r="B17"/>
  <c r="G17"/>
  <c r="H17"/>
  <c r="B16"/>
  <c r="G16"/>
  <c r="B15"/>
  <c r="G15"/>
  <c r="H15"/>
  <c r="G14" l="1"/>
  <c r="H14" s="1"/>
  <c r="H20" s="1"/>
  <c r="B14"/>
  <c r="H22" l="1"/>
</calcChain>
</file>

<file path=xl/sharedStrings.xml><?xml version="1.0" encoding="utf-8"?>
<sst xmlns="http://schemas.openxmlformats.org/spreadsheetml/2006/main" count="132" uniqueCount="130">
  <si>
    <t xml:space="preserve"> </t>
  </si>
  <si>
    <t>Kogus</t>
  </si>
  <si>
    <t>Hind</t>
  </si>
  <si>
    <t>Summa</t>
  </si>
  <si>
    <t>Kokku:</t>
  </si>
  <si>
    <t>Nimetus</t>
  </si>
  <si>
    <t xml:space="preserve">               </t>
  </si>
  <si>
    <t xml:space="preserve">       Arve nr.</t>
  </si>
  <si>
    <t xml:space="preserve">       Kuupäev</t>
  </si>
  <si>
    <t xml:space="preserve">        Maksja: Eraisik</t>
  </si>
  <si>
    <t>KMKR:   ei ole</t>
  </si>
  <si>
    <t xml:space="preserve"> ei ole</t>
  </si>
  <si>
    <t>Summa:</t>
  </si>
  <si>
    <t>Käibemaks:</t>
  </si>
  <si>
    <t xml:space="preserve">     </t>
  </si>
  <si>
    <t>SEB Pank</t>
  </si>
  <si>
    <t xml:space="preserve">       </t>
  </si>
  <si>
    <t>Ühik</t>
  </si>
  <si>
    <t>Nr.</t>
  </si>
  <si>
    <t>tk</t>
  </si>
  <si>
    <t>Sake Nigiri</t>
  </si>
  <si>
    <t>Kojuvedu Lasnamäele</t>
  </si>
  <si>
    <t>Maguro Nigiri</t>
  </si>
  <si>
    <t>Kojuvedu Kesklinna</t>
  </si>
  <si>
    <t>Unagi Nigiri</t>
  </si>
  <si>
    <t>Kojuvedu Kristiinesse</t>
  </si>
  <si>
    <t>Ebi Nigiri</t>
  </si>
  <si>
    <t>Kojuvedu Mustamäele</t>
  </si>
  <si>
    <t>Sake Kunsei Nigiri</t>
  </si>
  <si>
    <t>Kojuvedu Põhja-Tallinnasse</t>
  </si>
  <si>
    <t>Tako Nigiri</t>
  </si>
  <si>
    <t>Kojuvedu Nõmmele</t>
  </si>
  <si>
    <t>Saba Nigiri</t>
  </si>
  <si>
    <t>Kojuvedu Haaberstisse</t>
  </si>
  <si>
    <t>Hotate Nigiri</t>
  </si>
  <si>
    <t>Kojuvedu Piritale</t>
  </si>
  <si>
    <t>Ika Nigiri</t>
  </si>
  <si>
    <t>Kojuvedu Peetri külasse</t>
  </si>
  <si>
    <t>Tamago Nigiri</t>
  </si>
  <si>
    <t>Kojuvedu Viimsisse</t>
  </si>
  <si>
    <t>Kojuvedu Muugale</t>
  </si>
  <si>
    <t>Kojuvedu Maardusse</t>
  </si>
  <si>
    <t>Ikura Gunkan</t>
  </si>
  <si>
    <t>Punane Tobiko Gunkan</t>
  </si>
  <si>
    <t>Must Tobiko Gunkan</t>
  </si>
  <si>
    <t>Tšuka Gunkan</t>
  </si>
  <si>
    <t>Terav Sake Gunkan</t>
  </si>
  <si>
    <t>Terav Maguro Gunkan</t>
  </si>
  <si>
    <t>Terav Unagi Gunkan</t>
  </si>
  <si>
    <t>Terav Ebi Gunkan</t>
  </si>
  <si>
    <t>Terav Tako Gunkan</t>
  </si>
  <si>
    <t>Terav Hotate Gunkan</t>
  </si>
  <si>
    <t>Terav Ika Gunkan</t>
  </si>
  <si>
    <t>Terav Kani Gunkan</t>
  </si>
  <si>
    <t>Sake Maki</t>
  </si>
  <si>
    <t>Maguro Maki</t>
  </si>
  <si>
    <t>Unagi Maki</t>
  </si>
  <si>
    <t>Ebi Maki</t>
  </si>
  <si>
    <t>Sake Kunsei Maki</t>
  </si>
  <si>
    <t>Kappa Maki</t>
  </si>
  <si>
    <t>Avokaado Maki</t>
  </si>
  <si>
    <t>Tšuka Maki</t>
  </si>
  <si>
    <t>Kampio Maki</t>
  </si>
  <si>
    <t>Tamago Maki</t>
  </si>
  <si>
    <t>Samba Maki</t>
  </si>
  <si>
    <t>Dolce Vita Maki</t>
  </si>
  <si>
    <t>California Maki</t>
  </si>
  <si>
    <t>Philadelphia Maki</t>
  </si>
  <si>
    <t>Alaska Maki</t>
  </si>
  <si>
    <t>Sakura Maki</t>
  </si>
  <si>
    <t>Sankt-Peterburg Maki</t>
  </si>
  <si>
    <t>Kontinent Maki</t>
  </si>
  <si>
    <t>Okinawa Maki</t>
  </si>
  <si>
    <t>Fudziyama Maki</t>
  </si>
  <si>
    <t>Tokio Maki</t>
  </si>
  <si>
    <t>Ninja Maki</t>
  </si>
  <si>
    <t>Royal Maki</t>
  </si>
  <si>
    <t>Vegas Maki</t>
  </si>
  <si>
    <t>Anime Maki</t>
  </si>
  <si>
    <t>Sumo Maki</t>
  </si>
  <si>
    <t>Samurai Maki</t>
  </si>
  <si>
    <t>Caribba Maki</t>
  </si>
  <si>
    <t>Yakudza Maki</t>
  </si>
  <si>
    <t>Sake Sashimi 3tk</t>
  </si>
  <si>
    <t>Sake Sashimi 5tk</t>
  </si>
  <si>
    <t>Maguro Sashimi 3tk</t>
  </si>
  <si>
    <t>Maguro Sashimi 5tk</t>
  </si>
  <si>
    <t>Unagi Sashimi 3tk</t>
  </si>
  <si>
    <t>Unagi Sashimi 5tk</t>
  </si>
  <si>
    <t>Ebi Sashimi 3tk</t>
  </si>
  <si>
    <t>Ebi Sashimi 5tk</t>
  </si>
  <si>
    <t>Sake Kunsei Sashimi 3tk</t>
  </si>
  <si>
    <t>Sake Kunsei Sashimi 5tk</t>
  </si>
  <si>
    <t>Tako Sashimi 3tk</t>
  </si>
  <si>
    <t>Tako Sashimi 5tk</t>
  </si>
  <si>
    <t>Hotate Sashimi 3tk</t>
  </si>
  <si>
    <t>Hotate Sashimi 5tk</t>
  </si>
  <si>
    <t>Wakame Salat</t>
  </si>
  <si>
    <t>Tšuka Salat</t>
  </si>
  <si>
    <t>Salati mix</t>
  </si>
  <si>
    <t>Lemon 1000 Jook</t>
  </si>
  <si>
    <t>AloeV Valge Viinamari Jook</t>
  </si>
  <si>
    <t>AloeV Virsik Jook</t>
  </si>
  <si>
    <t>AloeV Mustikas Jook</t>
  </si>
  <si>
    <t>Roheline Tee 0,5l Jook</t>
  </si>
  <si>
    <t>Roheline Tee 1,5l Jook</t>
  </si>
  <si>
    <t>Ooloni Tee 0,5l Jook</t>
  </si>
  <si>
    <t>Oolongi Tee 1,5l Jook</t>
  </si>
  <si>
    <t>LS</t>
  </si>
  <si>
    <t>KL</t>
  </si>
  <si>
    <t>KR</t>
  </si>
  <si>
    <t>MM</t>
  </si>
  <si>
    <t>PT</t>
  </si>
  <si>
    <t>NM</t>
  </si>
  <si>
    <t>HB</t>
  </si>
  <si>
    <t>PR</t>
  </si>
  <si>
    <t>PK</t>
  </si>
  <si>
    <t>VM</t>
  </si>
  <si>
    <t>MG</t>
  </si>
  <si>
    <t>MD</t>
  </si>
  <si>
    <t>xxxxxx</t>
  </si>
  <si>
    <t>xx.xx.xxxx</t>
  </si>
  <si>
    <r>
      <rPr>
        <b/>
        <sz val="11"/>
        <color indexed="8"/>
        <rFont val="Arial"/>
        <family val="2"/>
        <charset val="204"/>
      </rPr>
      <t>xxxxxxxxxxxxxxxxxx</t>
    </r>
    <r>
      <rPr>
        <b/>
        <sz val="10"/>
        <color indexed="8"/>
        <rFont val="Arial"/>
        <family val="2"/>
        <charset val="204"/>
      </rPr>
      <t xml:space="preserve">  </t>
    </r>
  </si>
  <si>
    <t>xxxxxxxxx</t>
  </si>
  <si>
    <t>Reg. nr.:  xxxxxxxxxx</t>
  </si>
  <si>
    <t>Telefon:  +xxx xxxxxxxxx</t>
  </si>
  <si>
    <t>E-post:  xxx@xxxx.xx</t>
  </si>
  <si>
    <t>a/a xxxxxxxxxxxx</t>
  </si>
  <si>
    <t>Столбец1</t>
  </si>
  <si>
    <t>Столбец2</t>
  </si>
</sst>
</file>

<file path=xl/styles.xml><?xml version="1.0" encoding="utf-8"?>
<styleSheet xmlns="http://schemas.openxmlformats.org/spreadsheetml/2006/main">
  <numFmts count="3">
    <numFmt numFmtId="164" formatCode="#,##0.00\ [$EUR]"/>
    <numFmt numFmtId="165" formatCode="#,##0.00\ [$€-1]"/>
    <numFmt numFmtId="166" formatCode="#,##0.00\ [$€-1];[Red]\-#,##0.00\ [$€-1]"/>
  </numFmts>
  <fonts count="12">
    <font>
      <sz val="10"/>
      <name val="Arial"/>
      <charset val="186"/>
    </font>
    <font>
      <sz val="10"/>
      <name val="Sylfaen"/>
      <family val="1"/>
      <charset val="186"/>
    </font>
    <font>
      <i/>
      <sz val="10"/>
      <color indexed="12"/>
      <name val="Sylfaen"/>
      <family val="1"/>
      <charset val="186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name val="Arial"/>
      <family val="2"/>
      <charset val="204"/>
    </font>
    <font>
      <b/>
      <sz val="10"/>
      <name val="Sylfaen"/>
      <family val="1"/>
      <charset val="186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0" fillId="0" borderId="0" xfId="0" applyFont="1"/>
    <xf numFmtId="0" fontId="3" fillId="0" borderId="0" xfId="0" applyFont="1" applyBorder="1" applyAlignment="1">
      <alignment vertical="center" wrapText="1"/>
    </xf>
    <xf numFmtId="164" fontId="4" fillId="0" borderId="0" xfId="0" applyNumberFormat="1" applyFont="1"/>
    <xf numFmtId="166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#,##0.00\ [$€-1]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#,##0.00\ [$€-1]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relativeIndent="0" justifyLastLine="0" shrinkToFit="0" mergeCell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3:H19" totalsRowShown="0" headerRowDxfId="9" tableBorderDxfId="8">
  <autoFilter ref="A13:H19"/>
  <tableColumns count="8">
    <tableColumn id="1" name="Nr." dataDxfId="7"/>
    <tableColumn id="2" name="Nimetus" dataDxfId="6">
      <calculatedColumnFormula>VLOOKUP(A14,Price!$A$1:$C$156,2,0)</calculatedColumnFormula>
    </tableColumn>
    <tableColumn id="3" name="Столбец1" dataDxfId="5"/>
    <tableColumn id="4" name="Столбец2" dataDxfId="4"/>
    <tableColumn id="5" name="Ühik" dataDxfId="3"/>
    <tableColumn id="6" name="Kogus" dataDxfId="2"/>
    <tableColumn id="7" name="Hind" dataDxfId="1">
      <calculatedColumnFormula>VLOOKUP(A14,Price!$A$1:$C$156,3,0)</calculatedColumnFormula>
    </tableColumn>
    <tableColumn id="8" name="Summa" dataDxfId="0">
      <calculatedColumnFormula>F14*G14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16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16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9"/>
  <sheetViews>
    <sheetView showGridLines="0" tabSelected="1" topLeftCell="A4" zoomScale="140" zoomScaleNormal="140" workbookViewId="0">
      <selection activeCell="F17" sqref="F17"/>
    </sheetView>
  </sheetViews>
  <sheetFormatPr defaultRowHeight="15"/>
  <cols>
    <col min="1" max="1" width="9.5703125" style="1" bestFit="1" customWidth="1"/>
    <col min="2" max="2" width="10.140625" style="1" customWidth="1"/>
    <col min="3" max="3" width="11.7109375" style="1" customWidth="1"/>
    <col min="4" max="4" width="19.28515625" style="1" customWidth="1"/>
    <col min="5" max="5" width="6.42578125" style="1" customWidth="1"/>
    <col min="6" max="6" width="8.42578125" style="14" customWidth="1"/>
    <col min="7" max="8" width="11.7109375" style="1" customWidth="1"/>
    <col min="9" max="16384" width="9.140625" style="1"/>
  </cols>
  <sheetData>
    <row r="2" spans="1:8" ht="15.75">
      <c r="A2" s="37" t="s">
        <v>9</v>
      </c>
      <c r="B2" s="37"/>
      <c r="C2" s="5"/>
      <c r="D2" s="5"/>
      <c r="E2" s="5"/>
      <c r="F2" s="13" t="s">
        <v>16</v>
      </c>
      <c r="G2" s="39" t="s">
        <v>122</v>
      </c>
      <c r="H2" s="40"/>
    </row>
    <row r="3" spans="1:8">
      <c r="A3" s="5"/>
      <c r="B3" s="7"/>
      <c r="C3" s="5"/>
      <c r="D3" s="5"/>
      <c r="E3" s="5"/>
      <c r="F3" s="13"/>
      <c r="G3" s="35" t="s">
        <v>123</v>
      </c>
      <c r="H3" s="35"/>
    </row>
    <row r="4" spans="1:8">
      <c r="A4" s="5"/>
      <c r="B4" s="7"/>
      <c r="C4" s="5"/>
      <c r="D4" s="5"/>
      <c r="E4" s="5"/>
      <c r="F4" s="13"/>
      <c r="G4" s="35" t="s">
        <v>123</v>
      </c>
      <c r="H4" s="35"/>
    </row>
    <row r="5" spans="1:8">
      <c r="A5" s="5" t="s">
        <v>14</v>
      </c>
      <c r="B5" s="7"/>
      <c r="C5" s="5"/>
      <c r="D5" s="5"/>
      <c r="E5" s="5"/>
      <c r="F5" s="13"/>
      <c r="G5" s="35" t="s">
        <v>124</v>
      </c>
      <c r="H5" s="35"/>
    </row>
    <row r="6" spans="1:8">
      <c r="A6" s="5"/>
      <c r="B6" s="5"/>
      <c r="C6" s="5"/>
      <c r="D6" s="5"/>
      <c r="E6" s="5"/>
      <c r="F6" s="13"/>
      <c r="G6" s="35" t="s">
        <v>10</v>
      </c>
      <c r="H6" s="35"/>
    </row>
    <row r="7" spans="1:8">
      <c r="A7" s="5"/>
      <c r="B7" s="5"/>
      <c r="C7" s="5"/>
      <c r="D7" s="5"/>
      <c r="E7" s="5"/>
      <c r="F7" s="13"/>
      <c r="G7" s="35" t="s">
        <v>125</v>
      </c>
      <c r="H7" s="35"/>
    </row>
    <row r="8" spans="1:8">
      <c r="A8" s="5"/>
      <c r="B8" s="5"/>
      <c r="C8" s="5"/>
      <c r="D8" s="5"/>
      <c r="E8" s="5"/>
      <c r="F8" s="13"/>
      <c r="G8" s="35" t="s">
        <v>126</v>
      </c>
      <c r="H8" s="35"/>
    </row>
    <row r="9" spans="1:8">
      <c r="A9" s="4"/>
      <c r="B9" s="5"/>
      <c r="C9" s="5"/>
      <c r="D9" s="5"/>
      <c r="E9" s="5"/>
      <c r="F9" s="13"/>
      <c r="G9" s="35"/>
      <c r="H9" s="35"/>
    </row>
    <row r="10" spans="1:8">
      <c r="A10" s="38" t="s">
        <v>7</v>
      </c>
      <c r="B10" s="38"/>
      <c r="C10" s="5"/>
      <c r="D10" s="11" t="s">
        <v>120</v>
      </c>
      <c r="E10" s="5"/>
      <c r="F10" s="13"/>
      <c r="G10" s="35" t="s">
        <v>15</v>
      </c>
      <c r="H10" s="35"/>
    </row>
    <row r="11" spans="1:8">
      <c r="A11" s="38" t="s">
        <v>8</v>
      </c>
      <c r="B11" s="38"/>
      <c r="C11" s="5"/>
      <c r="D11" s="12" t="s">
        <v>121</v>
      </c>
      <c r="E11" s="5"/>
      <c r="F11" s="13"/>
      <c r="G11" s="36" t="s">
        <v>127</v>
      </c>
      <c r="H11" s="36"/>
    </row>
    <row r="12" spans="1:8" ht="68.25" customHeight="1">
      <c r="A12" s="5"/>
      <c r="B12" s="5"/>
      <c r="C12" s="5"/>
      <c r="D12" s="8"/>
      <c r="E12" s="5"/>
      <c r="F12" s="13"/>
      <c r="G12" s="5"/>
      <c r="H12" s="3"/>
    </row>
    <row r="13" spans="1:8" s="16" customFormat="1">
      <c r="A13" s="22" t="s">
        <v>18</v>
      </c>
      <c r="B13" s="23" t="s">
        <v>5</v>
      </c>
      <c r="C13" s="24" t="s">
        <v>128</v>
      </c>
      <c r="D13" s="25" t="s">
        <v>129</v>
      </c>
      <c r="E13" s="26" t="s">
        <v>17</v>
      </c>
      <c r="F13" s="26" t="s">
        <v>1</v>
      </c>
      <c r="G13" s="26" t="s">
        <v>2</v>
      </c>
      <c r="H13" s="27" t="s">
        <v>3</v>
      </c>
    </row>
    <row r="14" spans="1:8">
      <c r="A14" s="28">
        <v>1</v>
      </c>
      <c r="B14" s="29" t="str">
        <f>VLOOKUP(A14,Price!$A$1:$C$156,2,0)</f>
        <v>Sake Nigiri</v>
      </c>
      <c r="C14" s="30"/>
      <c r="D14" s="31"/>
      <c r="E14" s="28" t="s">
        <v>19</v>
      </c>
      <c r="F14" s="32">
        <v>1</v>
      </c>
      <c r="G14" s="33">
        <f>VLOOKUP(A14,Price!$A$1:$C$156,3,0)</f>
        <v>1.2</v>
      </c>
      <c r="H14" s="34">
        <f>F14*G14</f>
        <v>1.2</v>
      </c>
    </row>
    <row r="15" spans="1:8">
      <c r="A15" s="28">
        <v>2</v>
      </c>
      <c r="B15" s="29" t="str">
        <f>VLOOKUP(A15,Price!$A$1:$C$156,2,0)</f>
        <v>Maguro Nigiri</v>
      </c>
      <c r="C15" s="30"/>
      <c r="D15" s="31"/>
      <c r="E15" s="28"/>
      <c r="F15" s="32"/>
      <c r="G15" s="33">
        <f>VLOOKUP(A15,Price!$A$1:$C$156,3,0)</f>
        <v>1.4</v>
      </c>
      <c r="H15" s="34">
        <f>F15*G15</f>
        <v>0</v>
      </c>
    </row>
    <row r="16" spans="1:8">
      <c r="A16" s="28">
        <v>3</v>
      </c>
      <c r="B16" s="29" t="str">
        <f>VLOOKUP(A16,Price!$A$1:$C$156,2,0)</f>
        <v>Unagi Nigiri</v>
      </c>
      <c r="C16" s="30"/>
      <c r="D16" s="31"/>
      <c r="E16" s="28"/>
      <c r="F16" s="32">
        <v>2</v>
      </c>
      <c r="G16" s="33">
        <f>VLOOKUP(A16,Price!$A$1:$C$156,3,0)</f>
        <v>1.6</v>
      </c>
      <c r="H16" s="34">
        <f>F16*G16</f>
        <v>3.2</v>
      </c>
    </row>
    <row r="17" spans="1:8">
      <c r="A17" s="28">
        <v>4</v>
      </c>
      <c r="B17" s="29" t="str">
        <f>VLOOKUP(A17,Price!$A$1:$C$156,2,0)</f>
        <v>Ebi Nigiri</v>
      </c>
      <c r="C17" s="30"/>
      <c r="D17" s="31"/>
      <c r="E17" s="28"/>
      <c r="F17" s="32"/>
      <c r="G17" s="33">
        <f>VLOOKUP(A17,Price!$A$1:$C$156,3,0)</f>
        <v>1.2</v>
      </c>
      <c r="H17" s="34">
        <f>F17*G17</f>
        <v>0</v>
      </c>
    </row>
    <row r="18" spans="1:8">
      <c r="A18" s="28">
        <v>6</v>
      </c>
      <c r="B18" s="29" t="str">
        <f>VLOOKUP(A18,Price!$A$1:$C$156,2,0)</f>
        <v>Tako Nigiri</v>
      </c>
      <c r="C18" s="30"/>
      <c r="D18" s="31"/>
      <c r="E18" s="28"/>
      <c r="F18" s="32"/>
      <c r="G18" s="33">
        <f>VLOOKUP(A18,Price!$A$1:$C$156,3,0)</f>
        <v>1.3</v>
      </c>
      <c r="H18" s="34">
        <f>F18*G18</f>
        <v>0</v>
      </c>
    </row>
    <row r="19" spans="1:8">
      <c r="A19" s="28">
        <v>9</v>
      </c>
      <c r="B19" s="29" t="str">
        <f>VLOOKUP(A19,Price!$A$1:$C$156,2,0)</f>
        <v>Ika Nigiri</v>
      </c>
      <c r="C19" s="30"/>
      <c r="D19" s="31"/>
      <c r="E19" s="28"/>
      <c r="F19" s="32"/>
      <c r="G19" s="33">
        <f>VLOOKUP(A19,Price!$A$1:$C$156,3,0)</f>
        <v>1.2</v>
      </c>
      <c r="H19" s="34">
        <f>F19*G19</f>
        <v>0</v>
      </c>
    </row>
    <row r="20" spans="1:8">
      <c r="A20" s="5"/>
      <c r="B20" s="5"/>
      <c r="C20" s="5"/>
      <c r="D20" s="5"/>
      <c r="E20" s="5"/>
      <c r="F20" s="13"/>
      <c r="G20" s="10" t="s">
        <v>12</v>
      </c>
      <c r="H20" s="10">
        <f>SUM(H14:H19)</f>
        <v>4.4000000000000004</v>
      </c>
    </row>
    <row r="21" spans="1:8">
      <c r="A21" s="5" t="s">
        <v>6</v>
      </c>
      <c r="G21" s="10" t="s">
        <v>13</v>
      </c>
      <c r="H21" s="10" t="s">
        <v>11</v>
      </c>
    </row>
    <row r="22" spans="1:8">
      <c r="A22" s="5"/>
      <c r="B22" s="5"/>
      <c r="C22" s="5"/>
      <c r="D22" s="5"/>
      <c r="E22" s="5"/>
      <c r="F22" s="13"/>
      <c r="G22" s="18" t="s">
        <v>4</v>
      </c>
      <c r="H22" s="18">
        <f>H20</f>
        <v>4.4000000000000004</v>
      </c>
    </row>
    <row r="23" spans="1:8">
      <c r="A23" s="5"/>
      <c r="G23" s="5"/>
      <c r="H23" s="5"/>
    </row>
    <row r="24" spans="1:8">
      <c r="A24" s="6"/>
      <c r="B24" s="17"/>
      <c r="C24" s="17"/>
      <c r="D24" s="42"/>
      <c r="E24" s="42"/>
      <c r="F24" s="42"/>
      <c r="G24" s="42"/>
      <c r="H24" s="42"/>
    </row>
    <row r="25" spans="1:8">
      <c r="A25" s="6"/>
      <c r="B25" s="41"/>
      <c r="C25" s="41"/>
      <c r="D25" s="41"/>
      <c r="E25" s="6"/>
      <c r="F25" s="6" t="s">
        <v>0</v>
      </c>
      <c r="G25" s="9"/>
      <c r="H25" s="9"/>
    </row>
    <row r="26" spans="1:8">
      <c r="A26" s="6"/>
      <c r="B26" s="41"/>
      <c r="C26" s="41"/>
      <c r="D26" s="41"/>
      <c r="E26" s="6"/>
      <c r="F26" s="6"/>
      <c r="G26" s="9"/>
      <c r="H26" s="9"/>
    </row>
    <row r="27" spans="1:8">
      <c r="A27" s="6"/>
      <c r="B27" s="41"/>
      <c r="C27" s="41"/>
      <c r="D27" s="41"/>
      <c r="E27" s="6"/>
      <c r="F27" s="6"/>
      <c r="G27" s="9"/>
      <c r="H27" s="9"/>
    </row>
    <row r="28" spans="1:8">
      <c r="A28" s="6"/>
      <c r="B28" s="41"/>
      <c r="C28" s="41"/>
      <c r="D28" s="41"/>
      <c r="E28" s="6"/>
      <c r="F28" s="6"/>
      <c r="G28" s="9"/>
      <c r="H28" s="9"/>
    </row>
    <row r="29" spans="1:8">
      <c r="A29" s="5"/>
      <c r="B29" s="5"/>
      <c r="C29" s="5"/>
      <c r="D29" s="5"/>
      <c r="E29" s="5"/>
      <c r="F29" s="13" t="s">
        <v>0</v>
      </c>
    </row>
    <row r="30" spans="1:8" ht="31.5" customHeight="1">
      <c r="A30" s="5"/>
      <c r="B30" s="5"/>
      <c r="C30" s="5"/>
      <c r="D30" s="5"/>
      <c r="E30" s="5"/>
      <c r="F30" s="13"/>
    </row>
    <row r="31" spans="1:8">
      <c r="A31" s="5"/>
      <c r="B31" s="5"/>
      <c r="C31" s="5"/>
      <c r="D31" s="5"/>
      <c r="E31" s="5"/>
      <c r="F31" s="13"/>
    </row>
    <row r="32" spans="1:8">
      <c r="A32" s="10"/>
      <c r="B32" s="10"/>
      <c r="C32" s="10"/>
      <c r="D32" s="10"/>
      <c r="E32" s="10"/>
      <c r="F32" s="15"/>
      <c r="G32" s="10"/>
      <c r="H32" s="10"/>
    </row>
    <row r="33" spans="1:8">
      <c r="A33" s="10"/>
      <c r="B33" s="10"/>
      <c r="C33" s="10"/>
      <c r="D33" s="10"/>
      <c r="E33" s="10"/>
      <c r="F33" s="15"/>
      <c r="G33" s="10"/>
      <c r="H33" s="10"/>
    </row>
    <row r="34" spans="1:8">
      <c r="A34" s="10"/>
      <c r="B34" s="10"/>
      <c r="C34" s="10"/>
      <c r="D34" s="10"/>
      <c r="E34" s="10"/>
      <c r="F34" s="15"/>
      <c r="G34" s="10"/>
      <c r="H34" s="10"/>
    </row>
    <row r="39" spans="1:8">
      <c r="A39" s="2"/>
    </row>
  </sheetData>
  <dataConsolidate link="1"/>
  <mergeCells count="18">
    <mergeCell ref="B28:D28"/>
    <mergeCell ref="B25:D25"/>
    <mergeCell ref="B26:D26"/>
    <mergeCell ref="B27:D27"/>
    <mergeCell ref="D24:H24"/>
    <mergeCell ref="G9:H9"/>
    <mergeCell ref="G10:H10"/>
    <mergeCell ref="G11:H11"/>
    <mergeCell ref="A2:B2"/>
    <mergeCell ref="A10:B10"/>
    <mergeCell ref="A11:B11"/>
    <mergeCell ref="G8:H8"/>
    <mergeCell ref="G2:H2"/>
    <mergeCell ref="G3:H3"/>
    <mergeCell ref="G4:H4"/>
    <mergeCell ref="G5:H5"/>
    <mergeCell ref="G6:H6"/>
    <mergeCell ref="G7:H7"/>
  </mergeCells>
  <conditionalFormatting sqref="I14">
    <cfRule type="colorScale" priority="1">
      <colorScale>
        <cfvo type="num" val="0"/>
        <cfvo type="max" val="0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2" verticalDpi="429496729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156"/>
  <sheetViews>
    <sheetView workbookViewId="0">
      <selection activeCell="D131" sqref="D131"/>
    </sheetView>
  </sheetViews>
  <sheetFormatPr defaultRowHeight="12.75"/>
  <cols>
    <col min="1" max="1" width="9.140625" style="21"/>
    <col min="2" max="2" width="24.42578125" style="20" bestFit="1" customWidth="1"/>
    <col min="4" max="4" width="12.7109375" customWidth="1"/>
    <col min="5" max="5" width="24" bestFit="1" customWidth="1"/>
  </cols>
  <sheetData>
    <row r="1" spans="1:3">
      <c r="A1" s="21">
        <v>1</v>
      </c>
      <c r="B1" s="20" t="s">
        <v>20</v>
      </c>
      <c r="C1" s="19">
        <v>1.2</v>
      </c>
    </row>
    <row r="2" spans="1:3">
      <c r="A2" s="21">
        <v>2</v>
      </c>
      <c r="B2" s="20" t="s">
        <v>22</v>
      </c>
      <c r="C2" s="19">
        <v>1.4</v>
      </c>
    </row>
    <row r="3" spans="1:3">
      <c r="A3" s="21">
        <v>3</v>
      </c>
      <c r="B3" s="20" t="s">
        <v>24</v>
      </c>
      <c r="C3" s="19">
        <v>1.6</v>
      </c>
    </row>
    <row r="4" spans="1:3">
      <c r="A4" s="21">
        <v>4</v>
      </c>
      <c r="B4" s="20" t="s">
        <v>26</v>
      </c>
      <c r="C4" s="19">
        <v>1.2</v>
      </c>
    </row>
    <row r="5" spans="1:3">
      <c r="A5" s="21">
        <v>5</v>
      </c>
      <c r="B5" s="20" t="s">
        <v>28</v>
      </c>
      <c r="C5" s="19">
        <v>1.3</v>
      </c>
    </row>
    <row r="6" spans="1:3">
      <c r="A6" s="21">
        <v>6</v>
      </c>
      <c r="B6" s="20" t="s">
        <v>30</v>
      </c>
      <c r="C6" s="19">
        <v>1.3</v>
      </c>
    </row>
    <row r="7" spans="1:3">
      <c r="A7" s="21">
        <v>7</v>
      </c>
      <c r="B7" s="20" t="s">
        <v>32</v>
      </c>
      <c r="C7" s="19">
        <v>1.2</v>
      </c>
    </row>
    <row r="8" spans="1:3">
      <c r="A8" s="21">
        <v>8</v>
      </c>
      <c r="B8" s="20" t="s">
        <v>34</v>
      </c>
      <c r="C8" s="19">
        <v>1.5</v>
      </c>
    </row>
    <row r="9" spans="1:3">
      <c r="A9" s="21">
        <v>9</v>
      </c>
      <c r="B9" s="20" t="s">
        <v>36</v>
      </c>
      <c r="C9" s="19">
        <v>1.2</v>
      </c>
    </row>
    <row r="10" spans="1:3">
      <c r="A10" s="21">
        <v>10</v>
      </c>
      <c r="B10" s="20" t="s">
        <v>38</v>
      </c>
      <c r="C10" s="19">
        <v>1.2</v>
      </c>
    </row>
    <row r="20" spans="1:3">
      <c r="A20" s="21">
        <v>20</v>
      </c>
      <c r="B20" s="20" t="s">
        <v>42</v>
      </c>
      <c r="C20" s="19">
        <v>1.9</v>
      </c>
    </row>
    <row r="21" spans="1:3">
      <c r="A21" s="21">
        <v>21</v>
      </c>
      <c r="B21" s="20" t="s">
        <v>43</v>
      </c>
      <c r="C21" s="19">
        <v>1.6</v>
      </c>
    </row>
    <row r="22" spans="1:3">
      <c r="A22" s="21">
        <v>22</v>
      </c>
      <c r="B22" s="20" t="s">
        <v>44</v>
      </c>
      <c r="C22" s="19">
        <v>1.6</v>
      </c>
    </row>
    <row r="23" spans="1:3">
      <c r="A23" s="21">
        <v>23</v>
      </c>
      <c r="B23" s="20" t="s">
        <v>45</v>
      </c>
      <c r="C23" s="19">
        <v>1.2</v>
      </c>
    </row>
    <row r="24" spans="1:3">
      <c r="A24" s="21">
        <v>24</v>
      </c>
      <c r="B24" s="20" t="s">
        <v>46</v>
      </c>
      <c r="C24" s="19">
        <v>1.4</v>
      </c>
    </row>
    <row r="25" spans="1:3">
      <c r="A25" s="21">
        <v>25</v>
      </c>
      <c r="B25" s="20" t="s">
        <v>47</v>
      </c>
      <c r="C25" s="19">
        <v>1.6</v>
      </c>
    </row>
    <row r="26" spans="1:3">
      <c r="A26" s="21">
        <v>26</v>
      </c>
      <c r="B26" s="20" t="s">
        <v>48</v>
      </c>
      <c r="C26" s="19">
        <v>1.8</v>
      </c>
    </row>
    <row r="27" spans="1:3">
      <c r="A27" s="21">
        <v>27</v>
      </c>
      <c r="B27" s="20" t="s">
        <v>49</v>
      </c>
      <c r="C27" s="19">
        <v>1.4</v>
      </c>
    </row>
    <row r="28" spans="1:3">
      <c r="A28" s="21">
        <v>28</v>
      </c>
      <c r="B28" s="20" t="s">
        <v>50</v>
      </c>
      <c r="C28" s="19">
        <v>1.5</v>
      </c>
    </row>
    <row r="29" spans="1:3">
      <c r="A29" s="21">
        <v>29</v>
      </c>
      <c r="B29" s="20" t="s">
        <v>51</v>
      </c>
      <c r="C29" s="19">
        <v>1.7</v>
      </c>
    </row>
    <row r="30" spans="1:3">
      <c r="A30" s="21">
        <v>30</v>
      </c>
      <c r="B30" s="20" t="s">
        <v>52</v>
      </c>
      <c r="C30" s="19">
        <v>1.4</v>
      </c>
    </row>
    <row r="31" spans="1:3">
      <c r="A31" s="21">
        <v>31</v>
      </c>
      <c r="B31" s="20" t="s">
        <v>53</v>
      </c>
      <c r="C31" s="19">
        <v>2.2000000000000002</v>
      </c>
    </row>
    <row r="40" spans="1:3">
      <c r="A40" s="21">
        <v>40</v>
      </c>
      <c r="B40" s="20" t="s">
        <v>54</v>
      </c>
      <c r="C40" s="19">
        <v>2.2999999999999998</v>
      </c>
    </row>
    <row r="41" spans="1:3">
      <c r="A41" s="21">
        <v>41</v>
      </c>
      <c r="B41" s="20" t="s">
        <v>55</v>
      </c>
      <c r="C41" s="19">
        <v>2.7</v>
      </c>
    </row>
    <row r="42" spans="1:3">
      <c r="A42" s="21">
        <v>42</v>
      </c>
      <c r="B42" s="20" t="s">
        <v>56</v>
      </c>
      <c r="C42" s="19">
        <v>3.5</v>
      </c>
    </row>
    <row r="43" spans="1:3">
      <c r="A43" s="21">
        <v>43</v>
      </c>
      <c r="B43" s="20" t="s">
        <v>57</v>
      </c>
      <c r="C43" s="19">
        <v>2.4</v>
      </c>
    </row>
    <row r="44" spans="1:3">
      <c r="A44" s="21">
        <v>44</v>
      </c>
      <c r="B44" s="20" t="s">
        <v>58</v>
      </c>
      <c r="C44" s="19">
        <v>2.5</v>
      </c>
    </row>
    <row r="45" spans="1:3">
      <c r="A45" s="21">
        <v>45</v>
      </c>
      <c r="B45" s="20" t="s">
        <v>59</v>
      </c>
      <c r="C45" s="19">
        <v>1.8</v>
      </c>
    </row>
    <row r="46" spans="1:3">
      <c r="A46" s="21">
        <v>46</v>
      </c>
      <c r="B46" s="20" t="s">
        <v>60</v>
      </c>
      <c r="C46" s="19">
        <v>1.8</v>
      </c>
    </row>
    <row r="47" spans="1:3">
      <c r="A47" s="21">
        <v>47</v>
      </c>
      <c r="B47" s="20" t="s">
        <v>61</v>
      </c>
      <c r="C47" s="19">
        <v>1.9</v>
      </c>
    </row>
    <row r="48" spans="1:3">
      <c r="A48" s="21">
        <v>48</v>
      </c>
      <c r="B48" s="20" t="s">
        <v>62</v>
      </c>
      <c r="C48" s="19">
        <v>1.9</v>
      </c>
    </row>
    <row r="49" spans="1:3">
      <c r="A49" s="21">
        <v>49</v>
      </c>
      <c r="B49" s="20" t="s">
        <v>63</v>
      </c>
      <c r="C49" s="19">
        <v>2</v>
      </c>
    </row>
    <row r="60" spans="1:3">
      <c r="A60" s="21">
        <v>60</v>
      </c>
      <c r="B60" s="20" t="s">
        <v>64</v>
      </c>
      <c r="C60" s="19">
        <v>4.5</v>
      </c>
    </row>
    <row r="61" spans="1:3">
      <c r="A61" s="21">
        <v>61</v>
      </c>
      <c r="B61" s="20" t="s">
        <v>65</v>
      </c>
      <c r="C61" s="19">
        <v>4.5999999999999996</v>
      </c>
    </row>
    <row r="62" spans="1:3">
      <c r="A62" s="21">
        <v>62</v>
      </c>
      <c r="B62" s="20" t="s">
        <v>66</v>
      </c>
      <c r="C62" s="19">
        <v>5.5</v>
      </c>
    </row>
    <row r="63" spans="1:3">
      <c r="A63" s="21">
        <v>63</v>
      </c>
      <c r="B63" s="20" t="s">
        <v>67</v>
      </c>
      <c r="C63" s="19">
        <v>5</v>
      </c>
    </row>
    <row r="64" spans="1:3">
      <c r="A64" s="21">
        <v>64</v>
      </c>
      <c r="B64" s="20" t="s">
        <v>68</v>
      </c>
      <c r="C64" s="19">
        <v>5.5</v>
      </c>
    </row>
    <row r="65" spans="1:3">
      <c r="A65" s="21">
        <v>65</v>
      </c>
      <c r="B65" s="20" t="s">
        <v>69</v>
      </c>
      <c r="C65" s="19">
        <v>6.1</v>
      </c>
    </row>
    <row r="66" spans="1:3">
      <c r="A66" s="21">
        <v>66</v>
      </c>
      <c r="B66" s="20" t="s">
        <v>70</v>
      </c>
      <c r="C66" s="19">
        <v>5.7</v>
      </c>
    </row>
    <row r="67" spans="1:3">
      <c r="A67" s="21">
        <v>67</v>
      </c>
      <c r="B67" s="20" t="s">
        <v>71</v>
      </c>
      <c r="C67" s="19">
        <v>5.4</v>
      </c>
    </row>
    <row r="68" spans="1:3">
      <c r="A68" s="21">
        <v>68</v>
      </c>
      <c r="B68" s="20" t="s">
        <v>72</v>
      </c>
      <c r="C68" s="19">
        <v>5.4</v>
      </c>
    </row>
    <row r="69" spans="1:3">
      <c r="A69" s="21">
        <v>69</v>
      </c>
      <c r="B69" s="20" t="s">
        <v>73</v>
      </c>
      <c r="C69" s="19">
        <v>8.1</v>
      </c>
    </row>
    <row r="70" spans="1:3">
      <c r="A70" s="21">
        <v>70</v>
      </c>
      <c r="B70" s="20" t="s">
        <v>74</v>
      </c>
      <c r="C70" s="19">
        <v>7.8</v>
      </c>
    </row>
    <row r="71" spans="1:3">
      <c r="A71" s="21">
        <v>71</v>
      </c>
      <c r="B71" s="20" t="s">
        <v>75</v>
      </c>
      <c r="C71" s="19">
        <v>6.1</v>
      </c>
    </row>
    <row r="72" spans="1:3">
      <c r="A72" s="21">
        <v>72</v>
      </c>
      <c r="B72" s="20" t="s">
        <v>76</v>
      </c>
      <c r="C72" s="19">
        <v>9.1</v>
      </c>
    </row>
    <row r="73" spans="1:3">
      <c r="A73" s="21">
        <v>73</v>
      </c>
      <c r="B73" s="20" t="s">
        <v>77</v>
      </c>
      <c r="C73" s="19">
        <v>7.5</v>
      </c>
    </row>
    <row r="80" spans="1:3">
      <c r="A80" s="21">
        <v>80</v>
      </c>
      <c r="B80" s="20" t="s">
        <v>78</v>
      </c>
      <c r="C80" s="19">
        <v>4.7</v>
      </c>
    </row>
    <row r="81" spans="1:3">
      <c r="A81" s="21">
        <v>81</v>
      </c>
      <c r="B81" s="20" t="s">
        <v>79</v>
      </c>
      <c r="C81" s="19">
        <v>5</v>
      </c>
    </row>
    <row r="82" spans="1:3">
      <c r="A82" s="21">
        <v>82</v>
      </c>
      <c r="B82" s="20" t="s">
        <v>80</v>
      </c>
      <c r="C82" s="19">
        <v>6.3</v>
      </c>
    </row>
    <row r="83" spans="1:3">
      <c r="A83" s="21">
        <v>83</v>
      </c>
      <c r="B83" s="20" t="s">
        <v>81</v>
      </c>
      <c r="C83" s="19">
        <v>5.4</v>
      </c>
    </row>
    <row r="84" spans="1:3">
      <c r="A84" s="21">
        <v>84</v>
      </c>
      <c r="B84" s="20" t="s">
        <v>82</v>
      </c>
      <c r="C84" s="19">
        <v>5.5</v>
      </c>
    </row>
    <row r="100" spans="1:3">
      <c r="A100" s="21">
        <v>100</v>
      </c>
      <c r="B100" s="20" t="s">
        <v>97</v>
      </c>
      <c r="C100" s="19">
        <v>1.9</v>
      </c>
    </row>
    <row r="101" spans="1:3">
      <c r="A101" s="21">
        <v>101</v>
      </c>
      <c r="B101" s="20" t="s">
        <v>98</v>
      </c>
      <c r="C101" s="19">
        <v>2.1</v>
      </c>
    </row>
    <row r="102" spans="1:3">
      <c r="A102" s="21">
        <v>102</v>
      </c>
      <c r="B102" s="20" t="s">
        <v>99</v>
      </c>
      <c r="C102" s="19">
        <v>2.2999999999999998</v>
      </c>
    </row>
    <row r="110" spans="1:3">
      <c r="A110" s="21">
        <v>110</v>
      </c>
      <c r="B110" s="20" t="s">
        <v>100</v>
      </c>
      <c r="C110" s="19">
        <v>1.5</v>
      </c>
    </row>
    <row r="111" spans="1:3">
      <c r="A111" s="21">
        <v>111</v>
      </c>
      <c r="B111" s="20" t="s">
        <v>101</v>
      </c>
      <c r="C111" s="19">
        <v>1.2</v>
      </c>
    </row>
    <row r="112" spans="1:3">
      <c r="A112" s="21">
        <v>112</v>
      </c>
      <c r="B112" s="20" t="s">
        <v>102</v>
      </c>
      <c r="C112" s="19">
        <v>1.2</v>
      </c>
    </row>
    <row r="113" spans="1:3">
      <c r="A113" s="21">
        <v>113</v>
      </c>
      <c r="B113" s="20" t="s">
        <v>103</v>
      </c>
      <c r="C113" s="19">
        <v>1.2</v>
      </c>
    </row>
    <row r="114" spans="1:3">
      <c r="A114" s="21">
        <v>114</v>
      </c>
      <c r="B114" s="20" t="s">
        <v>104</v>
      </c>
      <c r="C114" s="19">
        <v>1.5</v>
      </c>
    </row>
    <row r="115" spans="1:3">
      <c r="A115" s="21">
        <v>115</v>
      </c>
      <c r="B115" s="20" t="s">
        <v>105</v>
      </c>
      <c r="C115" s="19">
        <v>2.9</v>
      </c>
    </row>
    <row r="116" spans="1:3">
      <c r="A116" s="21">
        <v>116</v>
      </c>
      <c r="B116" s="20" t="s">
        <v>106</v>
      </c>
      <c r="C116" s="19">
        <v>1.5</v>
      </c>
    </row>
    <row r="117" spans="1:3">
      <c r="A117" s="21">
        <v>117</v>
      </c>
      <c r="B117" s="20" t="s">
        <v>107</v>
      </c>
      <c r="C117" s="19">
        <v>2.9</v>
      </c>
    </row>
    <row r="118" spans="1:3">
      <c r="C118" s="19"/>
    </row>
    <row r="119" spans="1:3">
      <c r="C119" s="19"/>
    </row>
    <row r="120" spans="1:3">
      <c r="C120" s="19"/>
    </row>
    <row r="121" spans="1:3">
      <c r="C121" s="19"/>
    </row>
    <row r="122" spans="1:3">
      <c r="C122" s="19"/>
    </row>
    <row r="123" spans="1:3">
      <c r="C123" s="19"/>
    </row>
    <row r="125" spans="1:3">
      <c r="A125" s="21">
        <v>903</v>
      </c>
      <c r="B125" s="20" t="s">
        <v>83</v>
      </c>
      <c r="C125" s="19">
        <v>3.5</v>
      </c>
    </row>
    <row r="126" spans="1:3">
      <c r="A126" s="21">
        <v>913</v>
      </c>
      <c r="B126" s="20" t="s">
        <v>85</v>
      </c>
      <c r="C126" s="19">
        <v>4.5</v>
      </c>
    </row>
    <row r="127" spans="1:3">
      <c r="A127" s="21">
        <v>923</v>
      </c>
      <c r="B127" s="20" t="s">
        <v>87</v>
      </c>
      <c r="C127" s="19">
        <v>5.2</v>
      </c>
    </row>
    <row r="128" spans="1:3">
      <c r="A128" s="21">
        <v>933</v>
      </c>
      <c r="B128" s="20" t="s">
        <v>89</v>
      </c>
      <c r="C128" s="19">
        <v>3.5</v>
      </c>
    </row>
    <row r="129" spans="1:3">
      <c r="A129" s="21">
        <v>943</v>
      </c>
      <c r="B129" s="20" t="s">
        <v>91</v>
      </c>
      <c r="C129" s="19">
        <v>3.7</v>
      </c>
    </row>
    <row r="130" spans="1:3">
      <c r="A130" s="21">
        <v>953</v>
      </c>
      <c r="B130" s="20" t="s">
        <v>93</v>
      </c>
      <c r="C130" s="19">
        <v>3.4</v>
      </c>
    </row>
    <row r="131" spans="1:3">
      <c r="A131" s="21">
        <v>963</v>
      </c>
      <c r="B131" s="20" t="s">
        <v>95</v>
      </c>
      <c r="C131" s="19">
        <v>4.8</v>
      </c>
    </row>
    <row r="132" spans="1:3">
      <c r="C132" s="19"/>
    </row>
    <row r="133" spans="1:3">
      <c r="C133" s="19"/>
    </row>
    <row r="135" spans="1:3">
      <c r="A135" s="21">
        <v>905</v>
      </c>
      <c r="B135" s="20" t="s">
        <v>84</v>
      </c>
      <c r="C135" s="19">
        <v>4.5</v>
      </c>
    </row>
    <row r="136" spans="1:3">
      <c r="A136" s="21">
        <v>915</v>
      </c>
      <c r="B136" s="20" t="s">
        <v>86</v>
      </c>
      <c r="C136" s="19">
        <v>5.7</v>
      </c>
    </row>
    <row r="137" spans="1:3">
      <c r="A137" s="21">
        <v>925</v>
      </c>
      <c r="B137" s="20" t="s">
        <v>88</v>
      </c>
      <c r="C137" s="19">
        <v>6.6</v>
      </c>
    </row>
    <row r="138" spans="1:3">
      <c r="A138" s="21">
        <v>935</v>
      </c>
      <c r="B138" s="20" t="s">
        <v>90</v>
      </c>
      <c r="C138" s="19">
        <v>4.5</v>
      </c>
    </row>
    <row r="139" spans="1:3">
      <c r="A139" s="21">
        <v>945</v>
      </c>
      <c r="B139" s="20" t="s">
        <v>92</v>
      </c>
      <c r="C139" s="19">
        <v>4.7</v>
      </c>
    </row>
    <row r="140" spans="1:3">
      <c r="A140" s="21">
        <v>955</v>
      </c>
      <c r="B140" s="20" t="s">
        <v>94</v>
      </c>
      <c r="C140" s="19">
        <v>4.4000000000000004</v>
      </c>
    </row>
    <row r="141" spans="1:3">
      <c r="A141" s="21">
        <v>965</v>
      </c>
      <c r="B141" s="20" t="s">
        <v>96</v>
      </c>
      <c r="C141" s="19">
        <v>6.1</v>
      </c>
    </row>
    <row r="142" spans="1:3">
      <c r="C142" s="19"/>
    </row>
    <row r="143" spans="1:3">
      <c r="C143" s="19"/>
    </row>
    <row r="145" spans="1:3">
      <c r="A145" s="21" t="s">
        <v>108</v>
      </c>
      <c r="B145" s="20" t="s">
        <v>21</v>
      </c>
      <c r="C145" s="19">
        <v>2.5</v>
      </c>
    </row>
    <row r="146" spans="1:3">
      <c r="A146" s="21" t="s">
        <v>109</v>
      </c>
      <c r="B146" s="20" t="s">
        <v>23</v>
      </c>
      <c r="C146" s="19">
        <v>2.5</v>
      </c>
    </row>
    <row r="147" spans="1:3">
      <c r="A147" s="21" t="s">
        <v>110</v>
      </c>
      <c r="B147" s="20" t="s">
        <v>25</v>
      </c>
      <c r="C147" s="19">
        <v>3</v>
      </c>
    </row>
    <row r="148" spans="1:3">
      <c r="A148" s="21" t="s">
        <v>111</v>
      </c>
      <c r="B148" s="20" t="s">
        <v>27</v>
      </c>
      <c r="C148" s="19">
        <v>3</v>
      </c>
    </row>
    <row r="149" spans="1:3">
      <c r="A149" s="21" t="s">
        <v>112</v>
      </c>
      <c r="B149" s="20" t="s">
        <v>29</v>
      </c>
      <c r="C149" s="19">
        <v>3.5</v>
      </c>
    </row>
    <row r="150" spans="1:3">
      <c r="A150" s="21" t="s">
        <v>113</v>
      </c>
      <c r="B150" s="20" t="s">
        <v>31</v>
      </c>
      <c r="C150" s="19">
        <v>3.5</v>
      </c>
    </row>
    <row r="151" spans="1:3">
      <c r="A151" s="21" t="s">
        <v>114</v>
      </c>
      <c r="B151" s="20" t="s">
        <v>33</v>
      </c>
      <c r="C151" s="19">
        <v>4</v>
      </c>
    </row>
    <row r="152" spans="1:3">
      <c r="A152" s="21" t="s">
        <v>115</v>
      </c>
      <c r="B152" s="20" t="s">
        <v>35</v>
      </c>
      <c r="C152" s="19">
        <v>4</v>
      </c>
    </row>
    <row r="153" spans="1:3">
      <c r="A153" s="21" t="s">
        <v>116</v>
      </c>
      <c r="B153" s="20" t="s">
        <v>37</v>
      </c>
      <c r="C153" s="19">
        <v>4</v>
      </c>
    </row>
    <row r="154" spans="1:3">
      <c r="A154" s="21" t="s">
        <v>117</v>
      </c>
      <c r="B154" s="20" t="s">
        <v>39</v>
      </c>
      <c r="C154" s="19">
        <v>5</v>
      </c>
    </row>
    <row r="155" spans="1:3">
      <c r="A155" s="21" t="s">
        <v>118</v>
      </c>
      <c r="B155" s="20" t="s">
        <v>40</v>
      </c>
      <c r="C155" s="19">
        <v>6</v>
      </c>
    </row>
    <row r="156" spans="1:3">
      <c r="A156" s="21" t="s">
        <v>119</v>
      </c>
      <c r="B156" s="20" t="s">
        <v>41</v>
      </c>
      <c r="C156" s="19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Bill</vt:lpstr>
      <vt:lpstr>Price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ExAlex</dc:creator>
  <cp:lastModifiedBy>Elena</cp:lastModifiedBy>
  <cp:lastPrinted>2012-11-17T14:15:42Z</cp:lastPrinted>
  <dcterms:created xsi:type="dcterms:W3CDTF">2009-04-02T20:09:16Z</dcterms:created>
  <dcterms:modified xsi:type="dcterms:W3CDTF">2012-11-17T14:22:32Z</dcterms:modified>
</cp:coreProperties>
</file>