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7100" windowHeight="10365"/>
  </bookViews>
  <sheets>
    <sheet name="Расчеты" sheetId="1" r:id="rId1"/>
    <sheet name="Стоимости" sheetId="2" r:id="rId2"/>
    <sheet name="Приложение_1" sheetId="3" r:id="rId3"/>
  </sheets>
  <externalReferences>
    <externalReference r:id="rId4"/>
  </externalReferences>
  <definedNames>
    <definedName name="баланс">[1]Расчеты!$C:$C</definedName>
    <definedName name="залог">[1]Расчеты!$E:$E</definedName>
    <definedName name="ликвид">[1]Расчеты!$D:$D</definedName>
    <definedName name="рынок">[1]Расчеты!$F:$F</definedName>
  </definedNames>
  <calcPr calcId="125725"/>
</workbook>
</file>

<file path=xl/calcChain.xml><?xml version="1.0" encoding="utf-8"?>
<calcChain xmlns="http://schemas.openxmlformats.org/spreadsheetml/2006/main">
  <c r="D12" i="2"/>
  <c r="D11"/>
  <c r="D10"/>
  <c r="D9"/>
  <c r="D8"/>
  <c r="G6" i="1"/>
  <c r="E6"/>
  <c r="F6" s="1"/>
</calcChain>
</file>

<file path=xl/sharedStrings.xml><?xml version="1.0" encoding="utf-8"?>
<sst xmlns="http://schemas.openxmlformats.org/spreadsheetml/2006/main" count="18" uniqueCount="13">
  <si>
    <t>Наименование</t>
  </si>
  <si>
    <t>Количество (шт.)</t>
  </si>
  <si>
    <t>Балансовая стоимость, руб.</t>
  </si>
  <si>
    <t>Ликвидационная стоимость, руб.</t>
  </si>
  <si>
    <t>Залоговая стоимость, руб.</t>
  </si>
  <si>
    <t>Рыночная стоимость, руб.</t>
  </si>
  <si>
    <t>Апельсины</t>
  </si>
  <si>
    <t>руб.</t>
  </si>
  <si>
    <t>Балансовая стоимость руб.</t>
  </si>
  <si>
    <t>Справедливая стоимость, руб.</t>
  </si>
  <si>
    <t>№ п/п</t>
  </si>
  <si>
    <t>Оценка за ед. руб.</t>
  </si>
  <si>
    <t>Общая оценка, руб.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</si>
</sst>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Alignment="1">
      <alignment horizontal="right"/>
    </xf>
    <xf numFmtId="0" fontId="0" fillId="0" borderId="1" xfId="0" applyBorder="1"/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3;&#1086;&#1095;&#1072;&#1103;%20&#1057;&#1077;&#1088;&#1075;&#1077;&#1081;/!&#1042;&#1067;&#1044;&#1040;&#1053;&#1053;&#1067;&#1045;!/&#1050;&#1088;&#1086;&#1089;&#1090;/&#1053;&#1086;&#1074;&#1086;&#1077;%20&#1086;&#1073;&#1086;&#1088;&#1091;&#1076;&#1086;&#1074;&#1072;&#1085;&#1080;&#1077;%20(&#1079;&#1072;&#1074;&#1086;&#1076;)%20&#1086;&#1090;%2028_11_11/&#1055;&#1088;&#1080;&#1083;&#1086;&#1078;&#1077;&#1085;&#1080;&#1077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ы"/>
      <sheetName val="Стоимости"/>
      <sheetName val="Приложение_1"/>
      <sheetName val="Приложение_2"/>
    </sheetNames>
    <sheetDataSet>
      <sheetData sheetId="0">
        <row r="1">
          <cell r="C1" t="str">
            <v>Балансовая стоимость, руб.</v>
          </cell>
          <cell r="D1" t="str">
            <v>Ликвидационная стоимость, руб.</v>
          </cell>
          <cell r="E1" t="str">
            <v>Залоговая стоимость, руб.</v>
          </cell>
          <cell r="F1" t="str">
            <v>Рыночная стоимость, руб.</v>
          </cell>
        </row>
        <row r="2">
          <cell r="C2">
            <v>146210400</v>
          </cell>
          <cell r="D2">
            <v>138899880</v>
          </cell>
          <cell r="E2">
            <v>76394934</v>
          </cell>
          <cell r="F2">
            <v>292420800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5:G6"/>
  <sheetViews>
    <sheetView tabSelected="1" workbookViewId="0">
      <selection activeCell="J13" sqref="J13"/>
    </sheetView>
  </sheetViews>
  <sheetFormatPr defaultRowHeight="15"/>
  <cols>
    <col min="2" max="2" width="10.140625" bestFit="1" customWidth="1"/>
    <col min="3" max="3" width="14.5703125" bestFit="1" customWidth="1"/>
    <col min="4" max="4" width="13.7109375" bestFit="1" customWidth="1"/>
    <col min="5" max="5" width="12.7109375" bestFit="1" customWidth="1"/>
    <col min="6" max="6" width="13.7109375" bestFit="1" customWidth="1"/>
    <col min="7" max="7" width="11.7109375" bestFit="1" customWidth="1"/>
  </cols>
  <sheetData>
    <row r="5" spans="2:7" ht="39">
      <c r="B5" s="1" t="s">
        <v>0</v>
      </c>
      <c r="C5" s="1" t="s">
        <v>1</v>
      </c>
      <c r="D5" s="1" t="s">
        <v>2</v>
      </c>
      <c r="E5" s="2" t="s">
        <v>3</v>
      </c>
      <c r="F5" s="2" t="s">
        <v>4</v>
      </c>
      <c r="G5" s="2" t="s">
        <v>5</v>
      </c>
    </row>
    <row r="6" spans="2:7">
      <c r="B6" s="3" t="s">
        <v>6</v>
      </c>
      <c r="C6" s="4">
        <v>547864</v>
      </c>
      <c r="D6" s="4">
        <v>146210400</v>
      </c>
      <c r="E6" s="4">
        <f>D6*(1-5%)</f>
        <v>138899880</v>
      </c>
      <c r="F6" s="4">
        <f>E6*(1-45%)</f>
        <v>76394934</v>
      </c>
      <c r="G6" s="4">
        <f>D6/(1-50%)</f>
        <v>292420800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C7:D12"/>
  <sheetViews>
    <sheetView workbookViewId="0">
      <selection activeCell="D8" sqref="D8"/>
    </sheetView>
  </sheetViews>
  <sheetFormatPr defaultRowHeight="15"/>
  <cols>
    <col min="3" max="3" width="31.7109375" bestFit="1" customWidth="1"/>
    <col min="4" max="4" width="13.5703125" bestFit="1" customWidth="1"/>
  </cols>
  <sheetData>
    <row r="7" spans="3:4">
      <c r="D7" s="5" t="s">
        <v>7</v>
      </c>
    </row>
    <row r="8" spans="3:4">
      <c r="C8" s="6" t="s">
        <v>5</v>
      </c>
      <c r="D8" s="7">
        <f>SUM(рынок)</f>
        <v>292420800</v>
      </c>
    </row>
    <row r="9" spans="3:4">
      <c r="C9" s="6" t="s">
        <v>8</v>
      </c>
      <c r="D9" s="7">
        <f>SUM(баланс)</f>
        <v>146210400</v>
      </c>
    </row>
    <row r="10" spans="3:4">
      <c r="C10" s="6" t="s">
        <v>9</v>
      </c>
      <c r="D10" s="7">
        <f>SUM(баланс)</f>
        <v>146210400</v>
      </c>
    </row>
    <row r="11" spans="3:4">
      <c r="C11" s="6" t="s">
        <v>3</v>
      </c>
      <c r="D11" s="7">
        <f>SUM(ликвид)</f>
        <v>138899880</v>
      </c>
    </row>
    <row r="12" spans="3:4">
      <c r="C12" s="6" t="s">
        <v>4</v>
      </c>
      <c r="D12" s="7">
        <f>SUM(залог)</f>
        <v>76394934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C10:G10"/>
  <sheetViews>
    <sheetView workbookViewId="0">
      <selection activeCell="G20" sqref="G20"/>
    </sheetView>
  </sheetViews>
  <sheetFormatPr defaultRowHeight="15"/>
  <cols>
    <col min="3" max="3" width="6.7109375" bestFit="1" customWidth="1"/>
    <col min="4" max="4" width="14.85546875" bestFit="1" customWidth="1"/>
    <col min="5" max="5" width="16.5703125" bestFit="1" customWidth="1"/>
    <col min="6" max="6" width="18" bestFit="1" customWidth="1"/>
    <col min="7" max="7" width="19.28515625" bestFit="1" customWidth="1"/>
  </cols>
  <sheetData>
    <row r="10" spans="3:7">
      <c r="C10" t="s">
        <v>10</v>
      </c>
      <c r="D10" t="s">
        <v>0</v>
      </c>
      <c r="E10" t="s">
        <v>1</v>
      </c>
      <c r="F10" t="s">
        <v>11</v>
      </c>
      <c r="G1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Расчеты</vt:lpstr>
      <vt:lpstr>Стоимости</vt:lpstr>
      <vt:lpstr>Приложение_1</vt:lpstr>
    </vt:vector>
  </TitlesOfParts>
  <Company>Promsvyazbank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FarafonovSV</dc:creator>
  <cp:lastModifiedBy>FarafonovSV</cp:lastModifiedBy>
  <dcterms:created xsi:type="dcterms:W3CDTF">2011-11-28T11:36:04Z</dcterms:created>
  <dcterms:modified xsi:type="dcterms:W3CDTF">2011-11-28T11:41:19Z</dcterms:modified>
</cp:coreProperties>
</file>